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0" windowWidth="19155" windowHeight="9345" activeTab="1"/>
  </bookViews>
  <sheets>
    <sheet name="Providence Academy Expenditures" sheetId="2" r:id="rId1"/>
    <sheet name="Amazon Educational Materials 01" sheetId="1" r:id="rId2"/>
    <sheet name="SAT Testing Fees" sheetId="3" r:id="rId3"/>
  </sheets>
  <calcPr calcId="0"/>
</workbook>
</file>

<file path=xl/calcChain.xml><?xml version="1.0" encoding="utf-8"?>
<calcChain xmlns="http://schemas.openxmlformats.org/spreadsheetml/2006/main">
  <c r="C6" i="3" l="1"/>
  <c r="B18" i="2" l="1"/>
  <c r="B6" i="2"/>
  <c r="B3" i="2"/>
  <c r="X53" i="1"/>
  <c r="X52" i="1"/>
  <c r="X51" i="1"/>
  <c r="X50" i="1"/>
  <c r="AC48" i="1"/>
  <c r="AB48" i="1"/>
  <c r="Y48" i="1"/>
  <c r="X48" i="1"/>
  <c r="J48" i="1"/>
  <c r="I48" i="1"/>
</calcChain>
</file>

<file path=xl/sharedStrings.xml><?xml version="1.0" encoding="utf-8"?>
<sst xmlns="http://schemas.openxmlformats.org/spreadsheetml/2006/main" count="688" uniqueCount="144">
  <si>
    <t>Order Date</t>
  </si>
  <si>
    <t>Order ID</t>
  </si>
  <si>
    <t>Title</t>
  </si>
  <si>
    <t>Category</t>
  </si>
  <si>
    <t>ASIN/ISBN</t>
  </si>
  <si>
    <t>Release Date</t>
  </si>
  <si>
    <t>Condition</t>
  </si>
  <si>
    <t>Seller</t>
  </si>
  <si>
    <t>List Price Per Unit</t>
  </si>
  <si>
    <t>Purchase Price Per Unit</t>
  </si>
  <si>
    <t>Quantity</t>
  </si>
  <si>
    <t>Payment - Last 4 Digits</t>
  </si>
  <si>
    <t>Purchase Order Number</t>
  </si>
  <si>
    <t>Ordering Customer Email</t>
  </si>
  <si>
    <t>Shipment Date</t>
  </si>
  <si>
    <t>Shipping Address Name</t>
  </si>
  <si>
    <t>Shipping Address Street 1</t>
  </si>
  <si>
    <t>Shipping Address Street 2</t>
  </si>
  <si>
    <t>Shipping Address City</t>
  </si>
  <si>
    <t>Shipping Address State</t>
  </si>
  <si>
    <t>Shipping Address Zip</t>
  </si>
  <si>
    <t>Shipment/Order Condition</t>
  </si>
  <si>
    <t>Carrier Name &amp; Tracking Number</t>
  </si>
  <si>
    <t>Item Subtotal</t>
  </si>
  <si>
    <t>Item Subtotal Tax</t>
  </si>
  <si>
    <t>Buyer Name</t>
  </si>
  <si>
    <t>106-3463757-4621818</t>
  </si>
  <si>
    <t>Hebrew For Dummies</t>
  </si>
  <si>
    <t>Paperback</t>
  </si>
  <si>
    <t>new</t>
  </si>
  <si>
    <t>Amazon Export Sales, Inc.</t>
  </si>
  <si>
    <t>hambleton@mail.com</t>
  </si>
  <si>
    <t>RAYSEAS Attn: David Hambleton</t>
  </si>
  <si>
    <t>Mazyad Tower 3, Floor 6</t>
  </si>
  <si>
    <t>Mohammed Bin Zayed City</t>
  </si>
  <si>
    <t>Abu Dhabi</t>
  </si>
  <si>
    <t>Shipped</t>
  </si>
  <si>
    <t>Aramex(3834786443)</t>
  </si>
  <si>
    <t>David Hambleton</t>
  </si>
  <si>
    <t>Rosetta Stone Hebrew Level 1-3 Set</t>
  </si>
  <si>
    <t>CD-ROM</t>
  </si>
  <si>
    <t>Misc.</t>
  </si>
  <si>
    <t>6412 Brandon Ave.</t>
  </si>
  <si>
    <t>Springfield</t>
  </si>
  <si>
    <t>VA</t>
  </si>
  <si>
    <t>114-4754772-2113866</t>
  </si>
  <si>
    <t>Stories for Children</t>
  </si>
  <si>
    <t>Hardcover</t>
  </si>
  <si>
    <t>Silver Arch Books LLC</t>
  </si>
  <si>
    <t>114-7455341-4477035</t>
  </si>
  <si>
    <t>Abilitations Dynamic Movement BodySox, Small, 3-5 Years, 40" L x 27" W</t>
  </si>
  <si>
    <t>B0042SWKLS</t>
  </si>
  <si>
    <t>School Specialty, Inc.</t>
  </si>
  <si>
    <t>114-7575631-3102667</t>
  </si>
  <si>
    <t>Z'man Likro: Time to Read Hebrew Volume One</t>
  </si>
  <si>
    <t>Aramex(3874350804)</t>
  </si>
  <si>
    <t>Many Moons</t>
  </si>
  <si>
    <t>Marie Curie Brave Scientist</t>
  </si>
  <si>
    <t>used</t>
  </si>
  <si>
    <t>Jenson Online Inc.</t>
  </si>
  <si>
    <t>Time to Read Hebrew Activity Book: For Volumes One &amp; Two: Review &amp; Enrichment</t>
  </si>
  <si>
    <t>Damaged Angels: An Adoptive Mothers Struggle to Understand the Tragic Toll of Alcohol in Pregnancy</t>
  </si>
  <si>
    <t>DHL International(2790714592)</t>
  </si>
  <si>
    <t>DHL International(2790715421)</t>
  </si>
  <si>
    <t>Writing Skills Harcourt Learning Grade 3</t>
  </si>
  <si>
    <t>Buffalo Hunt</t>
  </si>
  <si>
    <t>Thrift Recycling Management, Inc</t>
  </si>
  <si>
    <t>Columbus</t>
  </si>
  <si>
    <t>Writing, Grade 5 (Spectrum)</t>
  </si>
  <si>
    <t>Aleph Bet Adventure Board Game</t>
  </si>
  <si>
    <t>Toy</t>
  </si>
  <si>
    <t>B000BTEC4U</t>
  </si>
  <si>
    <t>D&amp;amp;J Shopping Connection, Inc.</t>
  </si>
  <si>
    <t>Aramex(3746621104)</t>
  </si>
  <si>
    <t>Abilitations Dynamic Movement BodySox, Medium, 6-9 Years, 47" L x 27" W</t>
  </si>
  <si>
    <t>B0042SSP8K</t>
  </si>
  <si>
    <t>The Ultimate Guys' Body Book: Not-So-Stupid Questions About Your Body</t>
  </si>
  <si>
    <t>031072323X</t>
  </si>
  <si>
    <t>John Henry: An American Legend (Knopf Children's Paperbacks)</t>
  </si>
  <si>
    <t>Go, Team, Go!</t>
  </si>
  <si>
    <t>Winter Ventures, Inc</t>
  </si>
  <si>
    <t>Wacky Sentences Handwriting Workbook (Reproducible): Practice Writing in Cursive (Third and Fourth Grade)</t>
  </si>
  <si>
    <t>DHL International(2790715922)</t>
  </si>
  <si>
    <t>Body. Beauty. Boys: The Truth About Girls and How We See Ourselves</t>
  </si>
  <si>
    <t>Introducing Michelangelo</t>
  </si>
  <si>
    <t>Biblical Hebrew Laminated Sheet (Zondervan Get an A! Study Guides)</t>
  </si>
  <si>
    <t>Pamphlet</t>
  </si>
  <si>
    <t>031026295X</t>
  </si>
  <si>
    <t>Louis Braille: The Boy Who Invented Books for the Blind (Scholastic Biography)</t>
  </si>
  <si>
    <t>059044350X</t>
  </si>
  <si>
    <t>Painless Learning Hebrew Alphabet Placemat</t>
  </si>
  <si>
    <t>B002CF5F60</t>
  </si>
  <si>
    <t>The Book Table</t>
  </si>
  <si>
    <t>Benjamin Franklin</t>
  </si>
  <si>
    <t>114-8984335-9913840</t>
  </si>
  <si>
    <t>Olympians: Great Gods and Goddesses of Ancient Greece</t>
  </si>
  <si>
    <t>Library Binding</t>
  </si>
  <si>
    <t>114-9123535-0701056</t>
  </si>
  <si>
    <t>Destiny: From Paul Harvey's the Rest of the Story</t>
  </si>
  <si>
    <t>Better World Books Marketplace Inc</t>
  </si>
  <si>
    <t>,,</t>
  </si>
  <si>
    <t>Sasha and the Wolfcub</t>
  </si>
  <si>
    <t>Mass Market Paperback</t>
  </si>
  <si>
    <t>On to Oregon!</t>
  </si>
  <si>
    <t>105-8860942-4772206</t>
  </si>
  <si>
    <t>Trying Differently Rather Than Harder: Fetal Alcohol Spectrum Disorders</t>
  </si>
  <si>
    <t>Perfect Paperback</t>
  </si>
  <si>
    <t>Amazon.com LLC</t>
  </si>
  <si>
    <t>UPS(1ZA55Y191302568499)</t>
  </si>
  <si>
    <t>Forfeiting All Sanity: A Mother's Story of Raising a Child with Fetal Alcohol Syndrome</t>
  </si>
  <si>
    <t>UPS(1ZW220A40330226741)</t>
  </si>
  <si>
    <t>104-2994298-2933846</t>
  </si>
  <si>
    <t>The Young Readers' Encyclopedia of Jewish History</t>
  </si>
  <si>
    <t>Michael L Hastings</t>
  </si>
  <si>
    <t>UPS(1Z6W20720328759110)</t>
  </si>
  <si>
    <t>104-9923300-7410643</t>
  </si>
  <si>
    <t>They Loved the Torah: What Yeshua's First Followers Really Thought about the Law</t>
  </si>
  <si>
    <t>UPS(1Z21E43E3A00008762)</t>
  </si>
  <si>
    <t>104-8435279-9875419</t>
  </si>
  <si>
    <t>The Real Kosher Jesus: Revealing the Mysteries of the Hidden Messiah</t>
  </si>
  <si>
    <t>lbs</t>
  </si>
  <si>
    <t>kg</t>
  </si>
  <si>
    <t>Subtotal</t>
  </si>
  <si>
    <t>Tax Total</t>
  </si>
  <si>
    <t>Shipping Total</t>
  </si>
  <si>
    <t>Total</t>
  </si>
  <si>
    <t>Book Depository</t>
  </si>
  <si>
    <t>ChristianBook</t>
  </si>
  <si>
    <t>SAT Testing</t>
  </si>
  <si>
    <t>Homescholar Books</t>
  </si>
  <si>
    <t>Rod and Staff</t>
  </si>
  <si>
    <t>Uship</t>
  </si>
  <si>
    <t>UPS Store</t>
  </si>
  <si>
    <t>SAT Testing Fees</t>
  </si>
  <si>
    <t>SAT</t>
  </si>
  <si>
    <t>Basic Subject Test Fee</t>
  </si>
  <si>
    <t>Non-US Regional Fee, Middle East</t>
  </si>
  <si>
    <t>Notgrass</t>
  </si>
  <si>
    <t>Canadian Home Education Resources</t>
  </si>
  <si>
    <t>Milestone</t>
  </si>
  <si>
    <t>CP World Storage Charge</t>
  </si>
  <si>
    <t>CP World Handling Charge</t>
  </si>
  <si>
    <t>CP World Customs and Processing</t>
  </si>
  <si>
    <t>Amazon (Spreadsheet in Other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</si>
</sst>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8" fontId="16" fillId="0" borderId="0" xfId="0" applyNumberFormat="1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view="pageLayout" zoomScaleNormal="100" workbookViewId="0">
      <selection activeCell="F7" sqref="F7"/>
    </sheetView>
  </sheetViews>
  <sheetFormatPr defaultRowHeight="15" x14ac:dyDescent="0.25"/>
  <cols>
    <col min="1" max="1" width="34.28515625" bestFit="1" customWidth="1"/>
    <col min="2" max="2" width="9.140625" style="3"/>
    <col min="7" max="7" width="31.5703125" bestFit="1" customWidth="1"/>
    <col min="8" max="8" width="9.140625" style="1"/>
  </cols>
  <sheetData>
    <row r="3" spans="1:2" x14ac:dyDescent="0.25">
      <c r="A3" t="s">
        <v>143</v>
      </c>
      <c r="B3" s="3">
        <f>'Amazon Educational Materials 01'!X53</f>
        <v>932.76000000000022</v>
      </c>
    </row>
    <row r="4" spans="1:2" x14ac:dyDescent="0.25">
      <c r="A4" t="s">
        <v>126</v>
      </c>
      <c r="B4" s="3">
        <v>590.46</v>
      </c>
    </row>
    <row r="5" spans="1:2" x14ac:dyDescent="0.25">
      <c r="A5" t="s">
        <v>127</v>
      </c>
      <c r="B5" s="3">
        <v>1328.68</v>
      </c>
    </row>
    <row r="6" spans="1:2" x14ac:dyDescent="0.25">
      <c r="A6" t="s">
        <v>128</v>
      </c>
      <c r="B6" s="3">
        <f>'SAT Testing Fees'!C6</f>
        <v>110.5</v>
      </c>
    </row>
    <row r="7" spans="1:2" x14ac:dyDescent="0.25">
      <c r="A7" t="s">
        <v>129</v>
      </c>
      <c r="B7" s="3">
        <v>180</v>
      </c>
    </row>
    <row r="8" spans="1:2" x14ac:dyDescent="0.25">
      <c r="A8" t="s">
        <v>130</v>
      </c>
      <c r="B8" s="3">
        <v>338.34</v>
      </c>
    </row>
    <row r="9" spans="1:2" x14ac:dyDescent="0.25">
      <c r="A9" t="s">
        <v>137</v>
      </c>
      <c r="B9" s="3">
        <v>261.51</v>
      </c>
    </row>
    <row r="10" spans="1:2" x14ac:dyDescent="0.25">
      <c r="A10" t="s">
        <v>138</v>
      </c>
      <c r="B10" s="3">
        <v>369.56</v>
      </c>
    </row>
    <row r="11" spans="1:2" x14ac:dyDescent="0.25">
      <c r="A11" t="s">
        <v>139</v>
      </c>
      <c r="B11" s="3">
        <v>248.81</v>
      </c>
    </row>
    <row r="12" spans="1:2" x14ac:dyDescent="0.25">
      <c r="A12" t="s">
        <v>132</v>
      </c>
      <c r="B12" s="3">
        <v>39</v>
      </c>
    </row>
    <row r="13" spans="1:2" x14ac:dyDescent="0.25">
      <c r="A13" t="s">
        <v>131</v>
      </c>
      <c r="B13" s="3">
        <v>397.49</v>
      </c>
    </row>
    <row r="14" spans="1:2" x14ac:dyDescent="0.25">
      <c r="A14" t="s">
        <v>140</v>
      </c>
      <c r="B14" s="3">
        <v>54.45</v>
      </c>
    </row>
    <row r="15" spans="1:2" x14ac:dyDescent="0.25">
      <c r="A15" t="s">
        <v>141</v>
      </c>
      <c r="B15" s="3">
        <v>54.45</v>
      </c>
    </row>
    <row r="16" spans="1:2" x14ac:dyDescent="0.25">
      <c r="A16" t="s">
        <v>142</v>
      </c>
      <c r="B16" s="3">
        <v>205.55</v>
      </c>
    </row>
    <row r="18" spans="1:2" x14ac:dyDescent="0.25">
      <c r="A18" s="2" t="s">
        <v>125</v>
      </c>
      <c r="B18" s="4">
        <f>SUM(B3:B16)</f>
        <v>5111.5600000000013</v>
      </c>
    </row>
  </sheetData>
  <pageMargins left="0.7" right="0.7" top="0.75" bottom="0.75" header="0.3" footer="0.3"/>
  <pageSetup orientation="portrait" r:id="rId1"/>
  <headerFooter>
    <oddHeader>&amp;CProvidence Academy Expenditures
October 2013 - March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workbookViewId="0">
      <selection activeCell="B3" sqref="B3"/>
    </sheetView>
  </sheetViews>
  <sheetFormatPr defaultRowHeight="15" x14ac:dyDescent="0.25"/>
  <cols>
    <col min="1" max="1" width="10.7109375" style="5" bestFit="1" customWidth="1"/>
    <col min="2" max="2" width="19.7109375" style="5" bestFit="1" customWidth="1"/>
    <col min="3" max="3" width="50.7109375" style="5" customWidth="1"/>
    <col min="4" max="4" width="22.140625" style="5" bestFit="1" customWidth="1"/>
    <col min="5" max="5" width="12.5703125" style="5" bestFit="1" customWidth="1"/>
    <col min="6" max="6" width="10.7109375" style="5" bestFit="1" customWidth="1"/>
    <col min="7" max="7" width="9.7109375" style="5" bestFit="1" customWidth="1"/>
    <col min="8" max="8" width="33.28515625" style="5" bestFit="1" customWidth="1"/>
    <col min="9" max="9" width="8.42578125" style="5" customWidth="1"/>
    <col min="10" max="10" width="9.42578125" style="5" customWidth="1"/>
    <col min="11" max="11" width="8.7109375" style="5" bestFit="1" customWidth="1"/>
    <col min="12" max="12" width="9" style="5" customWidth="1"/>
    <col min="13" max="13" width="9.5703125" style="5" customWidth="1"/>
    <col min="14" max="14" width="23.5703125" style="5" bestFit="1" customWidth="1"/>
    <col min="15" max="15" width="14.28515625" style="5" bestFit="1" customWidth="1"/>
    <col min="16" max="16" width="30" style="5" bestFit="1" customWidth="1"/>
    <col min="17" max="17" width="24" style="5" bestFit="1" customWidth="1"/>
    <col min="18" max="18" width="25" style="5" bestFit="1" customWidth="1"/>
    <col min="19" max="19" width="20.42578125" style="5" bestFit="1" customWidth="1"/>
    <col min="20" max="20" width="21.7109375" style="5" bestFit="1" customWidth="1"/>
    <col min="21" max="21" width="19.7109375" style="5" bestFit="1" customWidth="1"/>
    <col min="22" max="22" width="10.42578125" style="5" customWidth="1"/>
    <col min="23" max="23" width="28.7109375" style="5" customWidth="1"/>
    <col min="24" max="24" width="8.140625" style="5" customWidth="1"/>
    <col min="25" max="25" width="8.85546875" style="5" customWidth="1"/>
    <col min="26" max="26" width="16.42578125" style="5" bestFit="1" customWidth="1"/>
    <col min="27" max="27" width="9.140625" style="5"/>
    <col min="28" max="29" width="9.140625" style="6"/>
    <col min="30" max="16384" width="9.140625" style="5"/>
  </cols>
  <sheetData>
    <row r="1" spans="1:29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B1" s="6" t="s">
        <v>120</v>
      </c>
      <c r="AC1" s="6" t="s">
        <v>121</v>
      </c>
    </row>
    <row r="2" spans="1:29" x14ac:dyDescent="0.25">
      <c r="A2" s="7">
        <v>41562</v>
      </c>
      <c r="B2" s="5" t="s">
        <v>26</v>
      </c>
      <c r="C2" s="5" t="s">
        <v>27</v>
      </c>
      <c r="D2" s="5" t="s">
        <v>28</v>
      </c>
      <c r="E2" s="5">
        <v>764554891</v>
      </c>
      <c r="G2" s="5" t="s">
        <v>29</v>
      </c>
      <c r="H2" s="5" t="s">
        <v>30</v>
      </c>
      <c r="I2" s="8">
        <v>24.99</v>
      </c>
      <c r="J2" s="8">
        <v>17.14</v>
      </c>
      <c r="K2" s="5">
        <v>1</v>
      </c>
      <c r="L2" s="5">
        <v>8447</v>
      </c>
      <c r="N2" s="5" t="s">
        <v>31</v>
      </c>
      <c r="O2" s="7">
        <v>41563</v>
      </c>
      <c r="P2" s="5" t="s">
        <v>32</v>
      </c>
      <c r="Q2" s="5" t="s">
        <v>33</v>
      </c>
      <c r="R2" s="5" t="s">
        <v>34</v>
      </c>
      <c r="S2" s="5" t="s">
        <v>35</v>
      </c>
      <c r="T2" s="5" t="s">
        <v>35</v>
      </c>
      <c r="V2" s="5" t="s">
        <v>36</v>
      </c>
      <c r="W2" s="5" t="s">
        <v>37</v>
      </c>
      <c r="X2" s="8">
        <v>17.14</v>
      </c>
      <c r="Y2" s="8">
        <v>0</v>
      </c>
      <c r="Z2" s="5" t="s">
        <v>38</v>
      </c>
    </row>
    <row r="3" spans="1:29" x14ac:dyDescent="0.25">
      <c r="A3" s="7">
        <v>41562</v>
      </c>
      <c r="B3" s="5" t="s">
        <v>26</v>
      </c>
      <c r="C3" s="5" t="s">
        <v>39</v>
      </c>
      <c r="D3" s="5" t="s">
        <v>40</v>
      </c>
      <c r="E3" s="5">
        <v>1617160210</v>
      </c>
      <c r="F3" s="7">
        <v>40435</v>
      </c>
      <c r="G3" s="5" t="s">
        <v>29</v>
      </c>
      <c r="H3" s="5" t="s">
        <v>30</v>
      </c>
      <c r="I3" s="8">
        <v>399</v>
      </c>
      <c r="J3" s="8">
        <v>284.99</v>
      </c>
      <c r="K3" s="5">
        <v>1</v>
      </c>
      <c r="L3" s="5">
        <v>8447</v>
      </c>
      <c r="N3" s="5" t="s">
        <v>31</v>
      </c>
      <c r="O3" s="7">
        <v>41563</v>
      </c>
      <c r="P3" s="5" t="s">
        <v>32</v>
      </c>
      <c r="Q3" s="5" t="s">
        <v>33</v>
      </c>
      <c r="R3" s="5" t="s">
        <v>34</v>
      </c>
      <c r="S3" s="5" t="s">
        <v>35</v>
      </c>
      <c r="T3" s="5" t="s">
        <v>35</v>
      </c>
      <c r="V3" s="5" t="s">
        <v>36</v>
      </c>
      <c r="W3" s="5" t="s">
        <v>37</v>
      </c>
      <c r="X3" s="8">
        <v>284.99</v>
      </c>
      <c r="Y3" s="8">
        <v>0</v>
      </c>
      <c r="Z3" s="5" t="s">
        <v>38</v>
      </c>
    </row>
    <row r="4" spans="1:29" x14ac:dyDescent="0.25">
      <c r="A4" s="7">
        <v>41621</v>
      </c>
      <c r="B4" s="5" t="s">
        <v>45</v>
      </c>
      <c r="C4" s="5" t="s">
        <v>46</v>
      </c>
      <c r="D4" s="5" t="s">
        <v>47</v>
      </c>
      <c r="E4" s="5">
        <v>374372667</v>
      </c>
      <c r="G4" s="5" t="s">
        <v>29</v>
      </c>
      <c r="H4" s="5" t="s">
        <v>48</v>
      </c>
      <c r="I4" s="8">
        <v>22.95</v>
      </c>
      <c r="J4" s="8">
        <v>0.14000000000000001</v>
      </c>
      <c r="K4" s="5">
        <v>1</v>
      </c>
      <c r="L4" s="5">
        <v>1509</v>
      </c>
      <c r="N4" s="5" t="s">
        <v>31</v>
      </c>
      <c r="O4" s="7">
        <v>41624</v>
      </c>
      <c r="P4" s="5" t="s">
        <v>38</v>
      </c>
      <c r="Q4" s="5" t="s">
        <v>42</v>
      </c>
      <c r="S4" s="5" t="s">
        <v>43</v>
      </c>
      <c r="T4" s="5" t="s">
        <v>44</v>
      </c>
      <c r="U4" s="5">
        <v>22150</v>
      </c>
      <c r="V4" s="5" t="s">
        <v>36</v>
      </c>
      <c r="X4" s="8">
        <v>0.14000000000000001</v>
      </c>
      <c r="Y4" s="8">
        <v>0</v>
      </c>
      <c r="Z4" s="5" t="s">
        <v>38</v>
      </c>
    </row>
    <row r="5" spans="1:29" ht="30" x14ac:dyDescent="0.25">
      <c r="A5" s="7">
        <v>41621</v>
      </c>
      <c r="B5" s="5" t="s">
        <v>49</v>
      </c>
      <c r="C5" s="5" t="s">
        <v>50</v>
      </c>
      <c r="D5" s="5" t="s">
        <v>41</v>
      </c>
      <c r="E5" s="5" t="s">
        <v>51</v>
      </c>
      <c r="G5" s="5" t="s">
        <v>29</v>
      </c>
      <c r="H5" s="5" t="s">
        <v>52</v>
      </c>
      <c r="I5" s="8">
        <v>41.19</v>
      </c>
      <c r="J5" s="8">
        <v>30.89</v>
      </c>
      <c r="K5" s="5">
        <v>1</v>
      </c>
      <c r="L5" s="5">
        <v>1509</v>
      </c>
      <c r="N5" s="5" t="s">
        <v>31</v>
      </c>
      <c r="O5" s="7">
        <v>41624</v>
      </c>
      <c r="P5" s="5" t="s">
        <v>38</v>
      </c>
      <c r="Q5" s="5" t="s">
        <v>42</v>
      </c>
      <c r="S5" s="5" t="s">
        <v>43</v>
      </c>
      <c r="T5" s="5" t="s">
        <v>44</v>
      </c>
      <c r="U5" s="5">
        <v>22150</v>
      </c>
      <c r="V5" s="5" t="s">
        <v>36</v>
      </c>
      <c r="X5" s="8">
        <v>30.89</v>
      </c>
      <c r="Y5" s="8">
        <v>1.85</v>
      </c>
      <c r="Z5" s="5" t="s">
        <v>38</v>
      </c>
    </row>
    <row r="6" spans="1:29" x14ac:dyDescent="0.25">
      <c r="A6" s="7">
        <v>41621</v>
      </c>
      <c r="B6" s="5" t="s">
        <v>53</v>
      </c>
      <c r="C6" s="5" t="s">
        <v>54</v>
      </c>
      <c r="D6" s="5" t="s">
        <v>28</v>
      </c>
      <c r="E6" s="5">
        <v>867050748</v>
      </c>
      <c r="F6" s="7">
        <v>37257</v>
      </c>
      <c r="G6" s="5" t="s">
        <v>29</v>
      </c>
      <c r="H6" s="5" t="s">
        <v>30</v>
      </c>
      <c r="I6" s="8">
        <v>8.5</v>
      </c>
      <c r="J6" s="8">
        <v>8.5</v>
      </c>
      <c r="K6" s="5">
        <v>1</v>
      </c>
      <c r="L6" s="5">
        <v>1509</v>
      </c>
      <c r="N6" s="5" t="s">
        <v>31</v>
      </c>
      <c r="O6" s="7">
        <v>41628</v>
      </c>
      <c r="P6" s="5" t="s">
        <v>32</v>
      </c>
      <c r="Q6" s="5" t="s">
        <v>33</v>
      </c>
      <c r="R6" s="5" t="s">
        <v>34</v>
      </c>
      <c r="S6" s="5" t="s">
        <v>35</v>
      </c>
      <c r="T6" s="5" t="s">
        <v>35</v>
      </c>
      <c r="V6" s="5" t="s">
        <v>36</v>
      </c>
      <c r="W6" s="5" t="s">
        <v>55</v>
      </c>
      <c r="X6" s="8">
        <v>8.5</v>
      </c>
      <c r="Y6" s="8">
        <v>0</v>
      </c>
      <c r="Z6" s="5" t="s">
        <v>38</v>
      </c>
      <c r="AB6" s="6">
        <v>123</v>
      </c>
    </row>
    <row r="7" spans="1:29" x14ac:dyDescent="0.25">
      <c r="A7" s="7">
        <v>41621</v>
      </c>
      <c r="B7" s="5" t="s">
        <v>53</v>
      </c>
      <c r="C7" s="5" t="s">
        <v>54</v>
      </c>
      <c r="D7" s="5" t="s">
        <v>28</v>
      </c>
      <c r="E7" s="5">
        <v>867050748</v>
      </c>
      <c r="F7" s="7">
        <v>37257</v>
      </c>
      <c r="G7" s="5" t="s">
        <v>29</v>
      </c>
      <c r="H7" s="5" t="s">
        <v>30</v>
      </c>
      <c r="I7" s="8">
        <v>8.5</v>
      </c>
      <c r="J7" s="8">
        <v>8.5</v>
      </c>
      <c r="K7" s="5">
        <v>1</v>
      </c>
      <c r="L7" s="5">
        <v>1509</v>
      </c>
      <c r="N7" s="5" t="s">
        <v>31</v>
      </c>
      <c r="O7" s="7">
        <v>41628</v>
      </c>
      <c r="P7" s="5" t="s">
        <v>32</v>
      </c>
      <c r="Q7" s="5" t="s">
        <v>33</v>
      </c>
      <c r="R7" s="5" t="s">
        <v>34</v>
      </c>
      <c r="S7" s="5" t="s">
        <v>35</v>
      </c>
      <c r="T7" s="5" t="s">
        <v>35</v>
      </c>
      <c r="V7" s="5" t="s">
        <v>36</v>
      </c>
      <c r="W7" s="5" t="s">
        <v>55</v>
      </c>
      <c r="X7" s="8">
        <v>8.5</v>
      </c>
      <c r="Y7" s="8">
        <v>0</v>
      </c>
      <c r="Z7" s="5" t="s">
        <v>38</v>
      </c>
    </row>
    <row r="8" spans="1:29" x14ac:dyDescent="0.25">
      <c r="A8" s="7">
        <v>41621</v>
      </c>
      <c r="B8" s="5" t="s">
        <v>53</v>
      </c>
      <c r="C8" s="5" t="s">
        <v>56</v>
      </c>
      <c r="D8" s="5" t="s">
        <v>28</v>
      </c>
      <c r="E8" s="5">
        <v>156569809</v>
      </c>
      <c r="G8" s="5" t="s">
        <v>29</v>
      </c>
      <c r="H8" s="5" t="s">
        <v>30</v>
      </c>
      <c r="I8" s="8">
        <v>7</v>
      </c>
      <c r="J8" s="8">
        <v>6.3</v>
      </c>
      <c r="K8" s="5">
        <v>1</v>
      </c>
      <c r="L8" s="5">
        <v>1509</v>
      </c>
      <c r="N8" s="5" t="s">
        <v>31</v>
      </c>
      <c r="O8" s="7">
        <v>41628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35</v>
      </c>
      <c r="V8" s="5" t="s">
        <v>36</v>
      </c>
      <c r="W8" s="5" t="s">
        <v>55</v>
      </c>
      <c r="X8" s="8">
        <v>6.3</v>
      </c>
      <c r="Y8" s="8">
        <v>0</v>
      </c>
      <c r="Z8" s="5" t="s">
        <v>38</v>
      </c>
    </row>
    <row r="9" spans="1:29" x14ac:dyDescent="0.25">
      <c r="A9" s="7">
        <v>41621</v>
      </c>
      <c r="B9" s="5" t="s">
        <v>53</v>
      </c>
      <c r="C9" s="5" t="s">
        <v>57</v>
      </c>
      <c r="D9" s="5" t="s">
        <v>28</v>
      </c>
      <c r="E9" s="5">
        <v>439801532</v>
      </c>
      <c r="G9" s="5" t="s">
        <v>58</v>
      </c>
      <c r="H9" s="5" t="s">
        <v>59</v>
      </c>
      <c r="I9" s="8">
        <v>0</v>
      </c>
      <c r="J9" s="8">
        <v>3.99</v>
      </c>
      <c r="K9" s="5">
        <v>1</v>
      </c>
      <c r="L9" s="5">
        <v>1509</v>
      </c>
      <c r="N9" s="5" t="s">
        <v>31</v>
      </c>
      <c r="O9" s="7">
        <v>41628</v>
      </c>
      <c r="P9" s="5" t="s">
        <v>32</v>
      </c>
      <c r="Q9" s="5" t="s">
        <v>33</v>
      </c>
      <c r="R9" s="5" t="s">
        <v>34</v>
      </c>
      <c r="S9" s="5" t="s">
        <v>35</v>
      </c>
      <c r="T9" s="5" t="s">
        <v>35</v>
      </c>
      <c r="V9" s="5" t="s">
        <v>36</v>
      </c>
      <c r="W9" s="5" t="s">
        <v>55</v>
      </c>
      <c r="X9" s="8">
        <v>3.99</v>
      </c>
      <c r="Y9" s="8">
        <v>0</v>
      </c>
      <c r="Z9" s="5" t="s">
        <v>38</v>
      </c>
    </row>
    <row r="10" spans="1:29" ht="30" x14ac:dyDescent="0.25">
      <c r="A10" s="7">
        <v>41621</v>
      </c>
      <c r="B10" s="5" t="s">
        <v>53</v>
      </c>
      <c r="C10" s="5" t="s">
        <v>60</v>
      </c>
      <c r="D10" s="5" t="s">
        <v>28</v>
      </c>
      <c r="E10" s="5">
        <v>867050810</v>
      </c>
      <c r="G10" s="5" t="s">
        <v>29</v>
      </c>
      <c r="H10" s="5" t="s">
        <v>30</v>
      </c>
      <c r="I10" s="8">
        <v>6.95</v>
      </c>
      <c r="J10" s="8">
        <v>6.5</v>
      </c>
      <c r="K10" s="5">
        <v>1</v>
      </c>
      <c r="L10" s="5">
        <v>1509</v>
      </c>
      <c r="N10" s="5" t="s">
        <v>31</v>
      </c>
      <c r="O10" s="7">
        <v>41628</v>
      </c>
      <c r="P10" s="5" t="s">
        <v>32</v>
      </c>
      <c r="Q10" s="5" t="s">
        <v>33</v>
      </c>
      <c r="R10" s="5" t="s">
        <v>34</v>
      </c>
      <c r="S10" s="5" t="s">
        <v>35</v>
      </c>
      <c r="T10" s="5" t="s">
        <v>35</v>
      </c>
      <c r="V10" s="5" t="s">
        <v>36</v>
      </c>
      <c r="W10" s="5" t="s">
        <v>55</v>
      </c>
      <c r="X10" s="8">
        <v>6.5</v>
      </c>
      <c r="Y10" s="8">
        <v>0</v>
      </c>
      <c r="Z10" s="5" t="s">
        <v>38</v>
      </c>
    </row>
    <row r="11" spans="1:29" ht="30" x14ac:dyDescent="0.25">
      <c r="A11" s="7">
        <v>41621</v>
      </c>
      <c r="B11" s="5" t="s">
        <v>53</v>
      </c>
      <c r="C11" s="5" t="s">
        <v>61</v>
      </c>
      <c r="D11" s="5" t="s">
        <v>28</v>
      </c>
      <c r="E11" s="5">
        <v>786715502</v>
      </c>
      <c r="G11" s="5" t="s">
        <v>29</v>
      </c>
      <c r="H11" s="5" t="s">
        <v>30</v>
      </c>
      <c r="I11" s="8">
        <v>16.95</v>
      </c>
      <c r="J11" s="8">
        <v>12.61</v>
      </c>
      <c r="K11" s="5">
        <v>1</v>
      </c>
      <c r="L11" s="5">
        <v>1509</v>
      </c>
      <c r="N11" s="5" t="s">
        <v>31</v>
      </c>
      <c r="O11" s="7">
        <v>41628</v>
      </c>
      <c r="P11" s="5" t="s">
        <v>32</v>
      </c>
      <c r="Q11" s="5" t="s">
        <v>33</v>
      </c>
      <c r="R11" s="5" t="s">
        <v>34</v>
      </c>
      <c r="S11" s="5" t="s">
        <v>35</v>
      </c>
      <c r="T11" s="5" t="s">
        <v>35</v>
      </c>
      <c r="V11" s="5" t="s">
        <v>36</v>
      </c>
      <c r="W11" s="5" t="s">
        <v>62</v>
      </c>
      <c r="X11" s="8">
        <v>12.61</v>
      </c>
      <c r="Y11" s="8">
        <v>0</v>
      </c>
      <c r="Z11" s="5" t="s">
        <v>38</v>
      </c>
    </row>
    <row r="12" spans="1:29" x14ac:dyDescent="0.25">
      <c r="A12" s="7">
        <v>41621</v>
      </c>
      <c r="B12" s="5" t="s">
        <v>53</v>
      </c>
      <c r="C12" s="5" t="s">
        <v>54</v>
      </c>
      <c r="D12" s="5" t="s">
        <v>28</v>
      </c>
      <c r="E12" s="5">
        <v>867050748</v>
      </c>
      <c r="F12" s="7">
        <v>37257</v>
      </c>
      <c r="G12" s="5" t="s">
        <v>29</v>
      </c>
      <c r="H12" s="5" t="s">
        <v>30</v>
      </c>
      <c r="I12" s="8">
        <v>8.5</v>
      </c>
      <c r="J12" s="8">
        <v>8.5</v>
      </c>
      <c r="K12" s="5">
        <v>1</v>
      </c>
      <c r="L12" s="5">
        <v>1509</v>
      </c>
      <c r="N12" s="5" t="s">
        <v>31</v>
      </c>
      <c r="O12" s="7">
        <v>41628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35</v>
      </c>
      <c r="V12" s="5" t="s">
        <v>36</v>
      </c>
      <c r="W12" s="5" t="s">
        <v>55</v>
      </c>
      <c r="X12" s="8">
        <v>8.5</v>
      </c>
      <c r="Y12" s="8">
        <v>0</v>
      </c>
      <c r="Z12" s="5" t="s">
        <v>38</v>
      </c>
    </row>
    <row r="13" spans="1:29" x14ac:dyDescent="0.25">
      <c r="A13" s="7">
        <v>41621</v>
      </c>
      <c r="B13" s="5" t="s">
        <v>53</v>
      </c>
      <c r="C13" s="5" t="s">
        <v>54</v>
      </c>
      <c r="D13" s="5" t="s">
        <v>28</v>
      </c>
      <c r="E13" s="5">
        <v>867050748</v>
      </c>
      <c r="F13" s="7">
        <v>37257</v>
      </c>
      <c r="G13" s="5" t="s">
        <v>29</v>
      </c>
      <c r="H13" s="5" t="s">
        <v>30</v>
      </c>
      <c r="I13" s="8">
        <v>8.5</v>
      </c>
      <c r="J13" s="8">
        <v>8.5</v>
      </c>
      <c r="K13" s="5">
        <v>1</v>
      </c>
      <c r="L13" s="5">
        <v>1509</v>
      </c>
      <c r="N13" s="5" t="s">
        <v>31</v>
      </c>
      <c r="O13" s="7">
        <v>41628</v>
      </c>
      <c r="P13" s="5" t="s">
        <v>32</v>
      </c>
      <c r="Q13" s="5" t="s">
        <v>33</v>
      </c>
      <c r="R13" s="5" t="s">
        <v>34</v>
      </c>
      <c r="S13" s="5" t="s">
        <v>35</v>
      </c>
      <c r="T13" s="5" t="s">
        <v>35</v>
      </c>
      <c r="V13" s="5" t="s">
        <v>36</v>
      </c>
      <c r="W13" s="5" t="s">
        <v>55</v>
      </c>
      <c r="X13" s="8">
        <v>8.5</v>
      </c>
      <c r="Y13" s="8">
        <v>0</v>
      </c>
      <c r="Z13" s="5" t="s">
        <v>38</v>
      </c>
    </row>
    <row r="14" spans="1:29" ht="30" x14ac:dyDescent="0.25">
      <c r="A14" s="7">
        <v>41621</v>
      </c>
      <c r="B14" s="5" t="s">
        <v>53</v>
      </c>
      <c r="C14" s="5" t="s">
        <v>61</v>
      </c>
      <c r="D14" s="5" t="s">
        <v>28</v>
      </c>
      <c r="E14" s="5">
        <v>786715502</v>
      </c>
      <c r="G14" s="5" t="s">
        <v>29</v>
      </c>
      <c r="H14" s="5" t="s">
        <v>30</v>
      </c>
      <c r="I14" s="8">
        <v>16.95</v>
      </c>
      <c r="J14" s="8">
        <v>12.61</v>
      </c>
      <c r="K14" s="5">
        <v>1</v>
      </c>
      <c r="L14" s="5">
        <v>1509</v>
      </c>
      <c r="N14" s="5" t="s">
        <v>31</v>
      </c>
      <c r="O14" s="7">
        <v>41628</v>
      </c>
      <c r="P14" s="5" t="s">
        <v>32</v>
      </c>
      <c r="Q14" s="5" t="s">
        <v>33</v>
      </c>
      <c r="R14" s="5" t="s">
        <v>34</v>
      </c>
      <c r="S14" s="5" t="s">
        <v>35</v>
      </c>
      <c r="T14" s="5" t="s">
        <v>35</v>
      </c>
      <c r="V14" s="5" t="s">
        <v>36</v>
      </c>
      <c r="W14" s="5" t="s">
        <v>63</v>
      </c>
      <c r="X14" s="8">
        <v>12.61</v>
      </c>
      <c r="Y14" s="8">
        <v>0</v>
      </c>
      <c r="Z14" s="5" t="s">
        <v>38</v>
      </c>
    </row>
    <row r="15" spans="1:29" x14ac:dyDescent="0.25">
      <c r="A15" s="7">
        <v>41621</v>
      </c>
      <c r="B15" s="5" t="s">
        <v>53</v>
      </c>
      <c r="C15" s="5" t="s">
        <v>64</v>
      </c>
      <c r="D15" s="5" t="s">
        <v>28</v>
      </c>
      <c r="E15" s="5">
        <v>1411404815</v>
      </c>
      <c r="G15" s="5" t="s">
        <v>29</v>
      </c>
      <c r="H15" s="5" t="s">
        <v>30</v>
      </c>
      <c r="I15" s="8">
        <v>6.95</v>
      </c>
      <c r="J15" s="8">
        <v>6.26</v>
      </c>
      <c r="K15" s="5">
        <v>1</v>
      </c>
      <c r="L15" s="5">
        <v>1509</v>
      </c>
      <c r="N15" s="5" t="s">
        <v>31</v>
      </c>
      <c r="O15" s="7">
        <v>41628</v>
      </c>
      <c r="P15" s="5" t="s">
        <v>32</v>
      </c>
      <c r="Q15" s="5" t="s">
        <v>33</v>
      </c>
      <c r="R15" s="5" t="s">
        <v>34</v>
      </c>
      <c r="S15" s="5" t="s">
        <v>35</v>
      </c>
      <c r="T15" s="5" t="s">
        <v>35</v>
      </c>
      <c r="V15" s="5" t="s">
        <v>36</v>
      </c>
      <c r="W15" s="5" t="s">
        <v>55</v>
      </c>
      <c r="X15" s="8">
        <v>6.26</v>
      </c>
      <c r="Y15" s="8">
        <v>0</v>
      </c>
      <c r="Z15" s="5" t="s">
        <v>38</v>
      </c>
    </row>
    <row r="16" spans="1:29" x14ac:dyDescent="0.25">
      <c r="A16" s="7">
        <v>41621</v>
      </c>
      <c r="B16" s="5" t="s">
        <v>53</v>
      </c>
      <c r="C16" s="5" t="s">
        <v>64</v>
      </c>
      <c r="D16" s="5" t="s">
        <v>28</v>
      </c>
      <c r="E16" s="5">
        <v>1411404815</v>
      </c>
      <c r="G16" s="5" t="s">
        <v>29</v>
      </c>
      <c r="H16" s="5" t="s">
        <v>30</v>
      </c>
      <c r="I16" s="8">
        <v>6.95</v>
      </c>
      <c r="J16" s="8">
        <v>6.26</v>
      </c>
      <c r="K16" s="5">
        <v>1</v>
      </c>
      <c r="L16" s="5">
        <v>1509</v>
      </c>
      <c r="N16" s="5" t="s">
        <v>31</v>
      </c>
      <c r="O16" s="7">
        <v>41628</v>
      </c>
      <c r="P16" s="5" t="s">
        <v>32</v>
      </c>
      <c r="Q16" s="5" t="s">
        <v>33</v>
      </c>
      <c r="R16" s="5" t="s">
        <v>34</v>
      </c>
      <c r="S16" s="5" t="s">
        <v>35</v>
      </c>
      <c r="T16" s="5" t="s">
        <v>35</v>
      </c>
      <c r="V16" s="5" t="s">
        <v>36</v>
      </c>
      <c r="W16" s="5" t="s">
        <v>55</v>
      </c>
      <c r="X16" s="8">
        <v>6.26</v>
      </c>
      <c r="Y16" s="8">
        <v>0</v>
      </c>
      <c r="Z16" s="5" t="s">
        <v>38</v>
      </c>
    </row>
    <row r="17" spans="1:28" x14ac:dyDescent="0.25">
      <c r="A17" s="7">
        <v>41621</v>
      </c>
      <c r="B17" s="5" t="s">
        <v>53</v>
      </c>
      <c r="C17" s="5" t="s">
        <v>65</v>
      </c>
      <c r="D17" s="5" t="s">
        <v>28</v>
      </c>
      <c r="E17" s="5">
        <v>590464264</v>
      </c>
      <c r="G17" s="5" t="s">
        <v>29</v>
      </c>
      <c r="H17" s="5" t="s">
        <v>66</v>
      </c>
      <c r="I17" s="8">
        <v>5.95</v>
      </c>
      <c r="J17" s="8">
        <v>3.85</v>
      </c>
      <c r="K17" s="5">
        <v>1</v>
      </c>
      <c r="L17" s="5">
        <v>1509</v>
      </c>
      <c r="N17" s="5" t="s">
        <v>31</v>
      </c>
      <c r="O17" s="7">
        <v>41628</v>
      </c>
      <c r="P17" s="5" t="s">
        <v>32</v>
      </c>
      <c r="Q17" s="5" t="s">
        <v>33</v>
      </c>
      <c r="R17" s="5" t="s">
        <v>34</v>
      </c>
      <c r="S17" s="5" t="s">
        <v>35</v>
      </c>
      <c r="T17" s="5" t="s">
        <v>35</v>
      </c>
      <c r="V17" s="5" t="s">
        <v>36</v>
      </c>
      <c r="W17" s="5" t="s">
        <v>55</v>
      </c>
      <c r="X17" s="8">
        <v>3.85</v>
      </c>
      <c r="Y17" s="8">
        <v>0</v>
      </c>
      <c r="Z17" s="5" t="s">
        <v>38</v>
      </c>
    </row>
    <row r="18" spans="1:28" x14ac:dyDescent="0.25">
      <c r="A18" s="7">
        <v>41621</v>
      </c>
      <c r="B18" s="5" t="s">
        <v>53</v>
      </c>
      <c r="C18" s="5" t="s">
        <v>67</v>
      </c>
      <c r="D18" s="5" t="s">
        <v>28</v>
      </c>
      <c r="E18" s="5">
        <v>964380331</v>
      </c>
      <c r="G18" s="5" t="s">
        <v>29</v>
      </c>
      <c r="H18" s="5" t="s">
        <v>30</v>
      </c>
      <c r="I18" s="8">
        <v>17.95</v>
      </c>
      <c r="J18" s="8">
        <v>15.6</v>
      </c>
      <c r="K18" s="5">
        <v>1</v>
      </c>
      <c r="L18" s="5">
        <v>1509</v>
      </c>
      <c r="N18" s="5" t="s">
        <v>31</v>
      </c>
      <c r="O18" s="7">
        <v>41628</v>
      </c>
      <c r="P18" s="5" t="s">
        <v>32</v>
      </c>
      <c r="Q18" s="5" t="s">
        <v>33</v>
      </c>
      <c r="R18" s="5" t="s">
        <v>34</v>
      </c>
      <c r="S18" s="5" t="s">
        <v>35</v>
      </c>
      <c r="T18" s="5" t="s">
        <v>35</v>
      </c>
      <c r="V18" s="5" t="s">
        <v>36</v>
      </c>
      <c r="W18" s="5" t="s">
        <v>55</v>
      </c>
      <c r="X18" s="8">
        <v>15.6</v>
      </c>
      <c r="Y18" s="8">
        <v>0</v>
      </c>
      <c r="Z18" s="5" t="s">
        <v>38</v>
      </c>
    </row>
    <row r="19" spans="1:28" x14ac:dyDescent="0.25">
      <c r="A19" s="7">
        <v>41621</v>
      </c>
      <c r="B19" s="5" t="s">
        <v>53</v>
      </c>
      <c r="C19" s="5" t="s">
        <v>54</v>
      </c>
      <c r="D19" s="5" t="s">
        <v>28</v>
      </c>
      <c r="E19" s="5">
        <v>867050748</v>
      </c>
      <c r="F19" s="7">
        <v>37257</v>
      </c>
      <c r="G19" s="5" t="s">
        <v>29</v>
      </c>
      <c r="H19" s="5" t="s">
        <v>30</v>
      </c>
      <c r="I19" s="8">
        <v>8.5</v>
      </c>
      <c r="J19" s="8">
        <v>8.5</v>
      </c>
      <c r="K19" s="5">
        <v>1</v>
      </c>
      <c r="L19" s="5">
        <v>1509</v>
      </c>
      <c r="N19" s="5" t="s">
        <v>31</v>
      </c>
      <c r="O19" s="7">
        <v>41628</v>
      </c>
      <c r="P19" s="5" t="s">
        <v>32</v>
      </c>
      <c r="Q19" s="5" t="s">
        <v>33</v>
      </c>
      <c r="R19" s="5" t="s">
        <v>34</v>
      </c>
      <c r="S19" s="5" t="s">
        <v>35</v>
      </c>
      <c r="T19" s="5" t="s">
        <v>35</v>
      </c>
      <c r="V19" s="5" t="s">
        <v>36</v>
      </c>
      <c r="W19" s="5" t="s">
        <v>55</v>
      </c>
      <c r="X19" s="8">
        <v>8.5</v>
      </c>
      <c r="Y19" s="8">
        <v>0</v>
      </c>
      <c r="Z19" s="5" t="s">
        <v>38</v>
      </c>
    </row>
    <row r="20" spans="1:28" x14ac:dyDescent="0.25">
      <c r="A20" s="7">
        <v>41621</v>
      </c>
      <c r="B20" s="5" t="s">
        <v>53</v>
      </c>
      <c r="C20" s="5" t="s">
        <v>68</v>
      </c>
      <c r="D20" s="5" t="s">
        <v>28</v>
      </c>
      <c r="E20" s="5">
        <v>769652859</v>
      </c>
      <c r="F20" s="7">
        <v>39062</v>
      </c>
      <c r="G20" s="5" t="s">
        <v>29</v>
      </c>
      <c r="H20" s="5" t="s">
        <v>30</v>
      </c>
      <c r="I20" s="8">
        <v>9.9499999999999993</v>
      </c>
      <c r="J20" s="8">
        <v>8.9600000000000009</v>
      </c>
      <c r="K20" s="5">
        <v>1</v>
      </c>
      <c r="L20" s="5">
        <v>1509</v>
      </c>
      <c r="N20" s="5" t="s">
        <v>31</v>
      </c>
      <c r="O20" s="7">
        <v>41628</v>
      </c>
      <c r="P20" s="5" t="s">
        <v>32</v>
      </c>
      <c r="Q20" s="5" t="s">
        <v>33</v>
      </c>
      <c r="R20" s="5" t="s">
        <v>34</v>
      </c>
      <c r="S20" s="5" t="s">
        <v>35</v>
      </c>
      <c r="T20" s="5" t="s">
        <v>35</v>
      </c>
      <c r="V20" s="5" t="s">
        <v>36</v>
      </c>
      <c r="W20" s="5" t="s">
        <v>55</v>
      </c>
      <c r="X20" s="8">
        <v>8.9600000000000009</v>
      </c>
      <c r="Y20" s="8">
        <v>0</v>
      </c>
      <c r="Z20" s="5" t="s">
        <v>38</v>
      </c>
    </row>
    <row r="21" spans="1:28" x14ac:dyDescent="0.25">
      <c r="A21" s="7">
        <v>41621</v>
      </c>
      <c r="B21" s="5" t="s">
        <v>53</v>
      </c>
      <c r="C21" s="5" t="s">
        <v>69</v>
      </c>
      <c r="D21" s="5" t="s">
        <v>70</v>
      </c>
      <c r="E21" s="5" t="s">
        <v>71</v>
      </c>
      <c r="G21" s="5" t="s">
        <v>29</v>
      </c>
      <c r="H21" s="5" t="s">
        <v>72</v>
      </c>
      <c r="I21" s="8">
        <v>19.989999999999998</v>
      </c>
      <c r="J21" s="8">
        <v>16.18</v>
      </c>
      <c r="K21" s="5">
        <v>1</v>
      </c>
      <c r="L21" s="5">
        <v>1509</v>
      </c>
      <c r="N21" s="5" t="s">
        <v>31</v>
      </c>
      <c r="O21" s="7">
        <v>41621</v>
      </c>
      <c r="P21" s="5" t="s">
        <v>32</v>
      </c>
      <c r="Q21" s="5" t="s">
        <v>33</v>
      </c>
      <c r="R21" s="5" t="s">
        <v>34</v>
      </c>
      <c r="S21" s="5" t="s">
        <v>35</v>
      </c>
      <c r="T21" s="5" t="s">
        <v>35</v>
      </c>
      <c r="V21" s="5" t="s">
        <v>36</v>
      </c>
      <c r="W21" s="5" t="s">
        <v>73</v>
      </c>
      <c r="X21" s="8">
        <v>16.18</v>
      </c>
      <c r="Y21" s="8">
        <v>0</v>
      </c>
      <c r="Z21" s="5" t="s">
        <v>38</v>
      </c>
      <c r="AB21" s="6">
        <v>68</v>
      </c>
    </row>
    <row r="22" spans="1:28" ht="30" x14ac:dyDescent="0.25">
      <c r="A22" s="7">
        <v>41621</v>
      </c>
      <c r="B22" s="5" t="s">
        <v>53</v>
      </c>
      <c r="C22" s="5" t="s">
        <v>60</v>
      </c>
      <c r="D22" s="5" t="s">
        <v>28</v>
      </c>
      <c r="E22" s="5">
        <v>867050810</v>
      </c>
      <c r="G22" s="5" t="s">
        <v>29</v>
      </c>
      <c r="H22" s="5" t="s">
        <v>30</v>
      </c>
      <c r="I22" s="8">
        <v>6.95</v>
      </c>
      <c r="J22" s="8">
        <v>6.5</v>
      </c>
      <c r="K22" s="5">
        <v>1</v>
      </c>
      <c r="L22" s="5">
        <v>1509</v>
      </c>
      <c r="N22" s="5" t="s">
        <v>31</v>
      </c>
      <c r="O22" s="7">
        <v>41628</v>
      </c>
      <c r="P22" s="5" t="s">
        <v>32</v>
      </c>
      <c r="Q22" s="5" t="s">
        <v>33</v>
      </c>
      <c r="R22" s="5" t="s">
        <v>34</v>
      </c>
      <c r="S22" s="5" t="s">
        <v>35</v>
      </c>
      <c r="T22" s="5" t="s">
        <v>35</v>
      </c>
      <c r="V22" s="5" t="s">
        <v>36</v>
      </c>
      <c r="W22" s="5" t="s">
        <v>55</v>
      </c>
      <c r="X22" s="8">
        <v>6.5</v>
      </c>
      <c r="Y22" s="8">
        <v>0</v>
      </c>
      <c r="Z22" s="5" t="s">
        <v>38</v>
      </c>
    </row>
    <row r="23" spans="1:28" x14ac:dyDescent="0.25">
      <c r="A23" s="7">
        <v>41621</v>
      </c>
      <c r="B23" s="5" t="s">
        <v>53</v>
      </c>
      <c r="C23" s="5" t="s">
        <v>68</v>
      </c>
      <c r="D23" s="5" t="s">
        <v>28</v>
      </c>
      <c r="E23" s="5">
        <v>769652859</v>
      </c>
      <c r="F23" s="7">
        <v>39062</v>
      </c>
      <c r="G23" s="5" t="s">
        <v>29</v>
      </c>
      <c r="H23" s="5" t="s">
        <v>30</v>
      </c>
      <c r="I23" s="8">
        <v>9.9499999999999993</v>
      </c>
      <c r="J23" s="8">
        <v>8.9600000000000009</v>
      </c>
      <c r="K23" s="5">
        <v>1</v>
      </c>
      <c r="L23" s="5">
        <v>1509</v>
      </c>
      <c r="N23" s="5" t="s">
        <v>31</v>
      </c>
      <c r="O23" s="7">
        <v>41628</v>
      </c>
      <c r="P23" s="5" t="s">
        <v>32</v>
      </c>
      <c r="Q23" s="5" t="s">
        <v>33</v>
      </c>
      <c r="R23" s="5" t="s">
        <v>34</v>
      </c>
      <c r="S23" s="5" t="s">
        <v>35</v>
      </c>
      <c r="T23" s="5" t="s">
        <v>35</v>
      </c>
      <c r="V23" s="5" t="s">
        <v>36</v>
      </c>
      <c r="W23" s="5" t="s">
        <v>55</v>
      </c>
      <c r="X23" s="8">
        <v>8.9600000000000009</v>
      </c>
      <c r="Y23" s="8">
        <v>0</v>
      </c>
      <c r="Z23" s="5" t="s">
        <v>38</v>
      </c>
    </row>
    <row r="24" spans="1:28" ht="30" x14ac:dyDescent="0.25">
      <c r="A24" s="7">
        <v>41621</v>
      </c>
      <c r="B24" s="5" t="s">
        <v>53</v>
      </c>
      <c r="C24" s="5" t="s">
        <v>74</v>
      </c>
      <c r="D24" s="5" t="s">
        <v>41</v>
      </c>
      <c r="E24" s="5" t="s">
        <v>75</v>
      </c>
      <c r="G24" s="5" t="s">
        <v>29</v>
      </c>
      <c r="H24" s="5" t="s">
        <v>30</v>
      </c>
      <c r="I24" s="8">
        <v>42.65</v>
      </c>
      <c r="J24" s="8">
        <v>35.17</v>
      </c>
      <c r="K24" s="5">
        <v>1</v>
      </c>
      <c r="L24" s="5">
        <v>1509</v>
      </c>
      <c r="N24" s="5" t="s">
        <v>31</v>
      </c>
      <c r="O24" s="7">
        <v>41628</v>
      </c>
      <c r="P24" s="5" t="s">
        <v>32</v>
      </c>
      <c r="Q24" s="5" t="s">
        <v>33</v>
      </c>
      <c r="R24" s="5" t="s">
        <v>34</v>
      </c>
      <c r="S24" s="5" t="s">
        <v>35</v>
      </c>
      <c r="T24" s="5" t="s">
        <v>35</v>
      </c>
      <c r="V24" s="5" t="s">
        <v>36</v>
      </c>
      <c r="W24" s="5" t="s">
        <v>55</v>
      </c>
      <c r="X24" s="8">
        <v>35.17</v>
      </c>
      <c r="Y24" s="8">
        <v>0</v>
      </c>
      <c r="Z24" s="5" t="s">
        <v>38</v>
      </c>
    </row>
    <row r="25" spans="1:28" ht="30" x14ac:dyDescent="0.25">
      <c r="A25" s="7">
        <v>41621</v>
      </c>
      <c r="B25" s="5" t="s">
        <v>53</v>
      </c>
      <c r="C25" s="5" t="s">
        <v>60</v>
      </c>
      <c r="D25" s="5" t="s">
        <v>28</v>
      </c>
      <c r="E25" s="5">
        <v>867050810</v>
      </c>
      <c r="G25" s="5" t="s">
        <v>29</v>
      </c>
      <c r="H25" s="5" t="s">
        <v>30</v>
      </c>
      <c r="I25" s="8">
        <v>6.95</v>
      </c>
      <c r="J25" s="8">
        <v>6.5</v>
      </c>
      <c r="K25" s="5">
        <v>1</v>
      </c>
      <c r="L25" s="5">
        <v>1509</v>
      </c>
      <c r="N25" s="5" t="s">
        <v>31</v>
      </c>
      <c r="O25" s="7">
        <v>41628</v>
      </c>
      <c r="P25" s="5" t="s">
        <v>32</v>
      </c>
      <c r="Q25" s="5" t="s">
        <v>33</v>
      </c>
      <c r="R25" s="5" t="s">
        <v>34</v>
      </c>
      <c r="S25" s="5" t="s">
        <v>35</v>
      </c>
      <c r="T25" s="5" t="s">
        <v>35</v>
      </c>
      <c r="V25" s="5" t="s">
        <v>36</v>
      </c>
      <c r="W25" s="5" t="s">
        <v>55</v>
      </c>
      <c r="X25" s="8">
        <v>6.5</v>
      </c>
      <c r="Y25" s="8">
        <v>0</v>
      </c>
      <c r="Z25" s="5" t="s">
        <v>38</v>
      </c>
    </row>
    <row r="26" spans="1:28" ht="30" x14ac:dyDescent="0.25">
      <c r="A26" s="7">
        <v>41621</v>
      </c>
      <c r="B26" s="5" t="s">
        <v>53</v>
      </c>
      <c r="C26" s="5" t="s">
        <v>76</v>
      </c>
      <c r="D26" s="5" t="s">
        <v>28</v>
      </c>
      <c r="E26" s="5" t="s">
        <v>77</v>
      </c>
      <c r="F26" s="7">
        <v>40992</v>
      </c>
      <c r="G26" s="5" t="s">
        <v>29</v>
      </c>
      <c r="H26" s="5" t="s">
        <v>30</v>
      </c>
      <c r="I26" s="8">
        <v>7.99</v>
      </c>
      <c r="J26" s="8">
        <v>7.19</v>
      </c>
      <c r="K26" s="5">
        <v>1</v>
      </c>
      <c r="L26" s="5">
        <v>1509</v>
      </c>
      <c r="N26" s="5" t="s">
        <v>31</v>
      </c>
      <c r="O26" s="7">
        <v>41628</v>
      </c>
      <c r="P26" s="5" t="s">
        <v>32</v>
      </c>
      <c r="Q26" s="5" t="s">
        <v>33</v>
      </c>
      <c r="R26" s="5" t="s">
        <v>34</v>
      </c>
      <c r="S26" s="5" t="s">
        <v>35</v>
      </c>
      <c r="T26" s="5" t="s">
        <v>35</v>
      </c>
      <c r="V26" s="5" t="s">
        <v>36</v>
      </c>
      <c r="W26" s="5" t="s">
        <v>55</v>
      </c>
      <c r="X26" s="8">
        <v>7.19</v>
      </c>
      <c r="Y26" s="8">
        <v>0</v>
      </c>
      <c r="Z26" s="5" t="s">
        <v>38</v>
      </c>
    </row>
    <row r="27" spans="1:28" ht="30" x14ac:dyDescent="0.25">
      <c r="A27" s="7">
        <v>41621</v>
      </c>
      <c r="B27" s="5" t="s">
        <v>53</v>
      </c>
      <c r="C27" s="5" t="s">
        <v>78</v>
      </c>
      <c r="D27" s="5" t="s">
        <v>28</v>
      </c>
      <c r="E27" s="5">
        <v>394890523</v>
      </c>
      <c r="F27" s="7">
        <v>31909</v>
      </c>
      <c r="G27" s="5" t="s">
        <v>29</v>
      </c>
      <c r="H27" s="5" t="s">
        <v>30</v>
      </c>
      <c r="I27" s="8">
        <v>7.99</v>
      </c>
      <c r="J27" s="8">
        <v>7.19</v>
      </c>
      <c r="K27" s="5">
        <v>1</v>
      </c>
      <c r="L27" s="5">
        <v>1509</v>
      </c>
      <c r="N27" s="5" t="s">
        <v>31</v>
      </c>
      <c r="O27" s="7">
        <v>41628</v>
      </c>
      <c r="P27" s="5" t="s">
        <v>32</v>
      </c>
      <c r="Q27" s="5" t="s">
        <v>33</v>
      </c>
      <c r="R27" s="5" t="s">
        <v>34</v>
      </c>
      <c r="S27" s="5" t="s">
        <v>35</v>
      </c>
      <c r="T27" s="5" t="s">
        <v>35</v>
      </c>
      <c r="V27" s="5" t="s">
        <v>36</v>
      </c>
      <c r="W27" s="5" t="s">
        <v>55</v>
      </c>
      <c r="X27" s="8">
        <v>7.19</v>
      </c>
      <c r="Y27" s="8">
        <v>0</v>
      </c>
      <c r="Z27" s="5" t="s">
        <v>38</v>
      </c>
    </row>
    <row r="28" spans="1:28" x14ac:dyDescent="0.25">
      <c r="A28" s="7">
        <v>41621</v>
      </c>
      <c r="B28" s="5" t="s">
        <v>53</v>
      </c>
      <c r="C28" s="5" t="s">
        <v>68</v>
      </c>
      <c r="D28" s="5" t="s">
        <v>28</v>
      </c>
      <c r="E28" s="5">
        <v>769652859</v>
      </c>
      <c r="F28" s="7">
        <v>39062</v>
      </c>
      <c r="G28" s="5" t="s">
        <v>29</v>
      </c>
      <c r="H28" s="5" t="s">
        <v>30</v>
      </c>
      <c r="I28" s="8">
        <v>9.9499999999999993</v>
      </c>
      <c r="J28" s="8">
        <v>8.9600000000000009</v>
      </c>
      <c r="K28" s="5">
        <v>1</v>
      </c>
      <c r="L28" s="5">
        <v>1509</v>
      </c>
      <c r="N28" s="5" t="s">
        <v>31</v>
      </c>
      <c r="O28" s="7">
        <v>41628</v>
      </c>
      <c r="P28" s="5" t="s">
        <v>32</v>
      </c>
      <c r="Q28" s="5" t="s">
        <v>33</v>
      </c>
      <c r="R28" s="5" t="s">
        <v>34</v>
      </c>
      <c r="S28" s="5" t="s">
        <v>35</v>
      </c>
      <c r="T28" s="5" t="s">
        <v>35</v>
      </c>
      <c r="V28" s="5" t="s">
        <v>36</v>
      </c>
      <c r="W28" s="5" t="s">
        <v>55</v>
      </c>
      <c r="X28" s="8">
        <v>8.9600000000000009</v>
      </c>
      <c r="Y28" s="8">
        <v>0</v>
      </c>
      <c r="Z28" s="5" t="s">
        <v>38</v>
      </c>
    </row>
    <row r="29" spans="1:28" ht="30" x14ac:dyDescent="0.25">
      <c r="A29" s="7">
        <v>41621</v>
      </c>
      <c r="B29" s="5" t="s">
        <v>53</v>
      </c>
      <c r="C29" s="5" t="s">
        <v>60</v>
      </c>
      <c r="D29" s="5" t="s">
        <v>28</v>
      </c>
      <c r="E29" s="5">
        <v>867050810</v>
      </c>
      <c r="G29" s="5" t="s">
        <v>29</v>
      </c>
      <c r="H29" s="5" t="s">
        <v>30</v>
      </c>
      <c r="I29" s="8">
        <v>6.95</v>
      </c>
      <c r="J29" s="8">
        <v>6.5</v>
      </c>
      <c r="K29" s="5">
        <v>1</v>
      </c>
      <c r="L29" s="5">
        <v>1509</v>
      </c>
      <c r="N29" s="5" t="s">
        <v>31</v>
      </c>
      <c r="O29" s="7">
        <v>41628</v>
      </c>
      <c r="P29" s="5" t="s">
        <v>32</v>
      </c>
      <c r="Q29" s="5" t="s">
        <v>33</v>
      </c>
      <c r="R29" s="5" t="s">
        <v>34</v>
      </c>
      <c r="S29" s="5" t="s">
        <v>35</v>
      </c>
      <c r="T29" s="5" t="s">
        <v>35</v>
      </c>
      <c r="V29" s="5" t="s">
        <v>36</v>
      </c>
      <c r="W29" s="5" t="s">
        <v>55</v>
      </c>
      <c r="X29" s="8">
        <v>6.5</v>
      </c>
      <c r="Y29" s="8">
        <v>0</v>
      </c>
      <c r="Z29" s="5" t="s">
        <v>38</v>
      </c>
    </row>
    <row r="30" spans="1:28" x14ac:dyDescent="0.25">
      <c r="A30" s="7">
        <v>41621</v>
      </c>
      <c r="B30" s="5" t="s">
        <v>53</v>
      </c>
      <c r="C30" s="5" t="s">
        <v>79</v>
      </c>
      <c r="D30" s="5" t="s">
        <v>28</v>
      </c>
      <c r="E30" s="5">
        <v>688092861</v>
      </c>
      <c r="F30" s="7">
        <v>33529</v>
      </c>
      <c r="G30" s="5" t="s">
        <v>29</v>
      </c>
      <c r="H30" s="5" t="s">
        <v>80</v>
      </c>
      <c r="I30" s="8">
        <v>4.95</v>
      </c>
      <c r="J30" s="8">
        <v>4</v>
      </c>
      <c r="K30" s="5">
        <v>1</v>
      </c>
      <c r="L30" s="5">
        <v>1509</v>
      </c>
      <c r="N30" s="5" t="s">
        <v>31</v>
      </c>
      <c r="O30" s="7">
        <v>41628</v>
      </c>
      <c r="P30" s="5" t="s">
        <v>32</v>
      </c>
      <c r="Q30" s="5" t="s">
        <v>33</v>
      </c>
      <c r="R30" s="5" t="s">
        <v>34</v>
      </c>
      <c r="S30" s="5" t="s">
        <v>35</v>
      </c>
      <c r="T30" s="5" t="s">
        <v>35</v>
      </c>
      <c r="V30" s="5" t="s">
        <v>36</v>
      </c>
      <c r="W30" s="5" t="s">
        <v>55</v>
      </c>
      <c r="X30" s="8">
        <v>4</v>
      </c>
      <c r="Y30" s="8">
        <v>0</v>
      </c>
      <c r="Z30" s="5" t="s">
        <v>38</v>
      </c>
    </row>
    <row r="31" spans="1:28" ht="45" x14ac:dyDescent="0.25">
      <c r="A31" s="7">
        <v>41621</v>
      </c>
      <c r="B31" s="5" t="s">
        <v>53</v>
      </c>
      <c r="C31" s="5" t="s">
        <v>81</v>
      </c>
      <c r="D31" s="5" t="s">
        <v>28</v>
      </c>
      <c r="E31" s="5">
        <v>1468164643</v>
      </c>
      <c r="G31" s="5" t="s">
        <v>29</v>
      </c>
      <c r="H31" s="5" t="s">
        <v>30</v>
      </c>
      <c r="I31" s="8">
        <v>8.99</v>
      </c>
      <c r="J31" s="8">
        <v>8.09</v>
      </c>
      <c r="K31" s="5">
        <v>1</v>
      </c>
      <c r="L31" s="5">
        <v>1509</v>
      </c>
      <c r="N31" s="5" t="s">
        <v>31</v>
      </c>
      <c r="O31" s="7">
        <v>41628</v>
      </c>
      <c r="P31" s="5" t="s">
        <v>32</v>
      </c>
      <c r="Q31" s="5" t="s">
        <v>33</v>
      </c>
      <c r="R31" s="5" t="s">
        <v>34</v>
      </c>
      <c r="S31" s="5" t="s">
        <v>35</v>
      </c>
      <c r="T31" s="5" t="s">
        <v>35</v>
      </c>
      <c r="V31" s="5" t="s">
        <v>36</v>
      </c>
      <c r="W31" s="5" t="s">
        <v>82</v>
      </c>
      <c r="X31" s="8">
        <v>8.09</v>
      </c>
      <c r="Y31" s="8">
        <v>0</v>
      </c>
      <c r="Z31" s="5" t="s">
        <v>38</v>
      </c>
      <c r="AB31" s="6">
        <v>7.61</v>
      </c>
    </row>
    <row r="32" spans="1:28" ht="30" x14ac:dyDescent="0.25">
      <c r="A32" s="7">
        <v>41621</v>
      </c>
      <c r="B32" s="5" t="s">
        <v>53</v>
      </c>
      <c r="C32" s="5" t="s">
        <v>60</v>
      </c>
      <c r="D32" s="5" t="s">
        <v>28</v>
      </c>
      <c r="E32" s="5">
        <v>867050810</v>
      </c>
      <c r="G32" s="5" t="s">
        <v>29</v>
      </c>
      <c r="H32" s="5" t="s">
        <v>30</v>
      </c>
      <c r="I32" s="8">
        <v>6.95</v>
      </c>
      <c r="J32" s="8">
        <v>6.5</v>
      </c>
      <c r="K32" s="5">
        <v>1</v>
      </c>
      <c r="L32" s="5">
        <v>1509</v>
      </c>
      <c r="N32" s="5" t="s">
        <v>31</v>
      </c>
      <c r="O32" s="7">
        <v>41628</v>
      </c>
      <c r="P32" s="5" t="s">
        <v>32</v>
      </c>
      <c r="Q32" s="5" t="s">
        <v>33</v>
      </c>
      <c r="R32" s="5" t="s">
        <v>34</v>
      </c>
      <c r="S32" s="5" t="s">
        <v>35</v>
      </c>
      <c r="T32" s="5" t="s">
        <v>35</v>
      </c>
      <c r="V32" s="5" t="s">
        <v>36</v>
      </c>
      <c r="W32" s="5" t="s">
        <v>55</v>
      </c>
      <c r="X32" s="8">
        <v>6.5</v>
      </c>
      <c r="Y32" s="8">
        <v>0</v>
      </c>
      <c r="Z32" s="5" t="s">
        <v>38</v>
      </c>
    </row>
    <row r="33" spans="1:29" ht="30" x14ac:dyDescent="0.25">
      <c r="A33" s="7">
        <v>41621</v>
      </c>
      <c r="B33" s="5" t="s">
        <v>53</v>
      </c>
      <c r="C33" s="5" t="s">
        <v>83</v>
      </c>
      <c r="D33" s="5" t="s">
        <v>28</v>
      </c>
      <c r="E33" s="5">
        <v>1596693193</v>
      </c>
      <c r="G33" s="5" t="s">
        <v>29</v>
      </c>
      <c r="H33" s="5" t="s">
        <v>30</v>
      </c>
      <c r="I33" s="8">
        <v>14.99</v>
      </c>
      <c r="J33" s="8">
        <v>13.49</v>
      </c>
      <c r="K33" s="5">
        <v>1</v>
      </c>
      <c r="L33" s="5">
        <v>1509</v>
      </c>
      <c r="N33" s="5" t="s">
        <v>31</v>
      </c>
      <c r="O33" s="7">
        <v>41628</v>
      </c>
      <c r="P33" s="5" t="s">
        <v>32</v>
      </c>
      <c r="Q33" s="5" t="s">
        <v>33</v>
      </c>
      <c r="R33" s="5" t="s">
        <v>34</v>
      </c>
      <c r="S33" s="5" t="s">
        <v>35</v>
      </c>
      <c r="T33" s="5" t="s">
        <v>35</v>
      </c>
      <c r="V33" s="5" t="s">
        <v>36</v>
      </c>
      <c r="W33" s="5" t="s">
        <v>55</v>
      </c>
      <c r="X33" s="8">
        <v>13.49</v>
      </c>
      <c r="Y33" s="8">
        <v>0</v>
      </c>
      <c r="Z33" s="5" t="s">
        <v>38</v>
      </c>
    </row>
    <row r="34" spans="1:29" x14ac:dyDescent="0.25">
      <c r="A34" s="7">
        <v>41621</v>
      </c>
      <c r="B34" s="5" t="s">
        <v>53</v>
      </c>
      <c r="C34" s="5" t="s">
        <v>84</v>
      </c>
      <c r="D34" s="5" t="s">
        <v>47</v>
      </c>
      <c r="E34" s="5">
        <v>316744409</v>
      </c>
      <c r="G34" s="5" t="s">
        <v>29</v>
      </c>
      <c r="H34" s="5" t="s">
        <v>66</v>
      </c>
      <c r="I34" s="8">
        <v>14.95</v>
      </c>
      <c r="J34" s="8">
        <v>3.99</v>
      </c>
      <c r="K34" s="5">
        <v>1</v>
      </c>
      <c r="L34" s="5">
        <v>1509</v>
      </c>
      <c r="N34" s="5" t="s">
        <v>31</v>
      </c>
      <c r="O34" s="7">
        <v>41628</v>
      </c>
      <c r="P34" s="5" t="s">
        <v>32</v>
      </c>
      <c r="Q34" s="5" t="s">
        <v>33</v>
      </c>
      <c r="R34" s="5" t="s">
        <v>34</v>
      </c>
      <c r="S34" s="5" t="s">
        <v>35</v>
      </c>
      <c r="T34" s="5" t="s">
        <v>35</v>
      </c>
      <c r="V34" s="5" t="s">
        <v>36</v>
      </c>
      <c r="W34" s="5" t="s">
        <v>55</v>
      </c>
      <c r="X34" s="8">
        <v>3.99</v>
      </c>
      <c r="Y34" s="8">
        <v>0</v>
      </c>
      <c r="Z34" s="5" t="s">
        <v>38</v>
      </c>
    </row>
    <row r="35" spans="1:29" ht="30" x14ac:dyDescent="0.25">
      <c r="A35" s="7">
        <v>41621</v>
      </c>
      <c r="B35" s="5" t="s">
        <v>53</v>
      </c>
      <c r="C35" s="5" t="s">
        <v>85</v>
      </c>
      <c r="D35" s="5" t="s">
        <v>86</v>
      </c>
      <c r="E35" s="5" t="s">
        <v>87</v>
      </c>
      <c r="F35" s="7">
        <v>38536</v>
      </c>
      <c r="G35" s="5" t="s">
        <v>29</v>
      </c>
      <c r="H35" s="5" t="s">
        <v>30</v>
      </c>
      <c r="I35" s="8">
        <v>8.99</v>
      </c>
      <c r="J35" s="8">
        <v>7.19</v>
      </c>
      <c r="K35" s="5">
        <v>1</v>
      </c>
      <c r="L35" s="5">
        <v>1509</v>
      </c>
      <c r="N35" s="5" t="s">
        <v>31</v>
      </c>
      <c r="O35" s="7">
        <v>41628</v>
      </c>
      <c r="P35" s="5" t="s">
        <v>32</v>
      </c>
      <c r="Q35" s="5" t="s">
        <v>33</v>
      </c>
      <c r="R35" s="5" t="s">
        <v>34</v>
      </c>
      <c r="S35" s="5" t="s">
        <v>35</v>
      </c>
      <c r="T35" s="5" t="s">
        <v>35</v>
      </c>
      <c r="V35" s="5" t="s">
        <v>36</v>
      </c>
      <c r="W35" s="5" t="s">
        <v>55</v>
      </c>
      <c r="X35" s="8">
        <v>7.19</v>
      </c>
      <c r="Y35" s="8">
        <v>0</v>
      </c>
      <c r="Z35" s="5" t="s">
        <v>38</v>
      </c>
    </row>
    <row r="36" spans="1:29" ht="30" x14ac:dyDescent="0.25">
      <c r="A36" s="7">
        <v>41621</v>
      </c>
      <c r="B36" s="5" t="s">
        <v>53</v>
      </c>
      <c r="C36" s="5" t="s">
        <v>88</v>
      </c>
      <c r="D36" s="5" t="s">
        <v>28</v>
      </c>
      <c r="E36" s="5" t="s">
        <v>89</v>
      </c>
      <c r="G36" s="5" t="s">
        <v>29</v>
      </c>
      <c r="H36" s="5" t="s">
        <v>30</v>
      </c>
      <c r="I36" s="8">
        <v>4.99</v>
      </c>
      <c r="J36" s="8">
        <v>4.08</v>
      </c>
      <c r="K36" s="5">
        <v>1</v>
      </c>
      <c r="L36" s="5">
        <v>1509</v>
      </c>
      <c r="N36" s="5" t="s">
        <v>31</v>
      </c>
      <c r="O36" s="7">
        <v>41628</v>
      </c>
      <c r="P36" s="5" t="s">
        <v>32</v>
      </c>
      <c r="Q36" s="5" t="s">
        <v>33</v>
      </c>
      <c r="R36" s="5" t="s">
        <v>34</v>
      </c>
      <c r="S36" s="5" t="s">
        <v>35</v>
      </c>
      <c r="T36" s="5" t="s">
        <v>35</v>
      </c>
      <c r="V36" s="5" t="s">
        <v>36</v>
      </c>
      <c r="W36" s="5" t="s">
        <v>55</v>
      </c>
      <c r="X36" s="8">
        <v>4.08</v>
      </c>
      <c r="Y36" s="8">
        <v>0</v>
      </c>
      <c r="Z36" s="5" t="s">
        <v>38</v>
      </c>
    </row>
    <row r="37" spans="1:29" x14ac:dyDescent="0.25">
      <c r="A37" s="7">
        <v>41621</v>
      </c>
      <c r="B37" s="5" t="s">
        <v>53</v>
      </c>
      <c r="C37" s="5" t="s">
        <v>90</v>
      </c>
      <c r="D37" s="5" t="s">
        <v>41</v>
      </c>
      <c r="E37" s="5" t="s">
        <v>91</v>
      </c>
      <c r="F37" s="7">
        <v>41483</v>
      </c>
      <c r="G37" s="5" t="s">
        <v>29</v>
      </c>
      <c r="H37" s="5" t="s">
        <v>92</v>
      </c>
      <c r="I37" s="8">
        <v>0</v>
      </c>
      <c r="J37" s="8">
        <v>4.84</v>
      </c>
      <c r="K37" s="5">
        <v>1</v>
      </c>
      <c r="L37" s="5">
        <v>1509</v>
      </c>
      <c r="N37" s="5" t="s">
        <v>31</v>
      </c>
      <c r="O37" s="7">
        <v>41628</v>
      </c>
      <c r="P37" s="5" t="s">
        <v>32</v>
      </c>
      <c r="Q37" s="5" t="s">
        <v>33</v>
      </c>
      <c r="R37" s="5" t="s">
        <v>34</v>
      </c>
      <c r="S37" s="5" t="s">
        <v>35</v>
      </c>
      <c r="T37" s="5" t="s">
        <v>35</v>
      </c>
      <c r="V37" s="5" t="s">
        <v>36</v>
      </c>
      <c r="W37" s="5" t="s">
        <v>55</v>
      </c>
      <c r="X37" s="8">
        <v>4.84</v>
      </c>
      <c r="Y37" s="8">
        <v>0</v>
      </c>
      <c r="Z37" s="5" t="s">
        <v>38</v>
      </c>
    </row>
    <row r="38" spans="1:29" x14ac:dyDescent="0.25">
      <c r="A38" s="7">
        <v>41621</v>
      </c>
      <c r="B38" s="5" t="s">
        <v>53</v>
      </c>
      <c r="C38" s="5" t="s">
        <v>93</v>
      </c>
      <c r="D38" s="5" t="s">
        <v>28</v>
      </c>
      <c r="E38" s="5">
        <v>964380390</v>
      </c>
      <c r="G38" s="5" t="s">
        <v>29</v>
      </c>
      <c r="H38" s="5" t="s">
        <v>30</v>
      </c>
      <c r="I38" s="8">
        <v>17.95</v>
      </c>
      <c r="J38" s="8">
        <v>16.16</v>
      </c>
      <c r="K38" s="5">
        <v>1</v>
      </c>
      <c r="L38" s="5">
        <v>1509</v>
      </c>
      <c r="N38" s="5" t="s">
        <v>31</v>
      </c>
      <c r="O38" s="7">
        <v>41628</v>
      </c>
      <c r="P38" s="5" t="s">
        <v>32</v>
      </c>
      <c r="Q38" s="5" t="s">
        <v>33</v>
      </c>
      <c r="R38" s="5" t="s">
        <v>34</v>
      </c>
      <c r="S38" s="5" t="s">
        <v>35</v>
      </c>
      <c r="T38" s="5" t="s">
        <v>35</v>
      </c>
      <c r="V38" s="5" t="s">
        <v>36</v>
      </c>
      <c r="W38" s="5" t="s">
        <v>55</v>
      </c>
      <c r="X38" s="8">
        <v>16.16</v>
      </c>
      <c r="Y38" s="8">
        <v>0</v>
      </c>
      <c r="Z38" s="5" t="s">
        <v>38</v>
      </c>
    </row>
    <row r="39" spans="1:29" ht="30" x14ac:dyDescent="0.25">
      <c r="A39" s="7">
        <v>41621</v>
      </c>
      <c r="B39" s="5" t="s">
        <v>94</v>
      </c>
      <c r="C39" s="5" t="s">
        <v>95</v>
      </c>
      <c r="D39" s="5" t="s">
        <v>96</v>
      </c>
      <c r="E39" s="5">
        <v>823405222</v>
      </c>
      <c r="G39" s="5" t="s">
        <v>29</v>
      </c>
      <c r="H39" s="5" t="s">
        <v>66</v>
      </c>
      <c r="I39" s="8">
        <v>16.95</v>
      </c>
      <c r="J39" s="8">
        <v>2.8</v>
      </c>
      <c r="K39" s="5">
        <v>1</v>
      </c>
      <c r="L39" s="5">
        <v>1509</v>
      </c>
      <c r="N39" s="5" t="s">
        <v>31</v>
      </c>
      <c r="O39" s="7">
        <v>41621</v>
      </c>
      <c r="P39" s="5" t="s">
        <v>38</v>
      </c>
      <c r="Q39" s="5" t="s">
        <v>42</v>
      </c>
      <c r="S39" s="5" t="s">
        <v>43</v>
      </c>
      <c r="T39" s="5" t="s">
        <v>44</v>
      </c>
      <c r="U39" s="5">
        <v>22150</v>
      </c>
      <c r="V39" s="5" t="s">
        <v>36</v>
      </c>
      <c r="X39" s="8">
        <v>2.8</v>
      </c>
      <c r="Y39" s="8">
        <v>0.17</v>
      </c>
      <c r="Z39" s="5" t="s">
        <v>38</v>
      </c>
    </row>
    <row r="40" spans="1:29" x14ac:dyDescent="0.25">
      <c r="A40" s="7">
        <v>41621</v>
      </c>
      <c r="B40" s="5" t="s">
        <v>97</v>
      </c>
      <c r="C40" s="5" t="s">
        <v>98</v>
      </c>
      <c r="D40" s="5" t="s">
        <v>47</v>
      </c>
      <c r="E40" s="5">
        <v>688022057</v>
      </c>
      <c r="G40" s="5" t="s">
        <v>29</v>
      </c>
      <c r="H40" s="5" t="s">
        <v>99</v>
      </c>
      <c r="I40" s="8">
        <v>10.95</v>
      </c>
      <c r="J40" s="8">
        <v>0.01</v>
      </c>
      <c r="K40" s="5">
        <v>1</v>
      </c>
      <c r="L40" s="5">
        <v>1509</v>
      </c>
      <c r="N40" s="5" t="s">
        <v>31</v>
      </c>
      <c r="O40" s="7">
        <v>41624</v>
      </c>
      <c r="P40" s="5" t="s">
        <v>38</v>
      </c>
      <c r="Q40" s="5" t="s">
        <v>42</v>
      </c>
      <c r="S40" s="5" t="s">
        <v>43</v>
      </c>
      <c r="T40" s="5" t="s">
        <v>44</v>
      </c>
      <c r="U40" s="5">
        <v>22150</v>
      </c>
      <c r="V40" s="5" t="s">
        <v>36</v>
      </c>
      <c r="W40" s="5" t="s">
        <v>100</v>
      </c>
      <c r="X40" s="8">
        <v>0.01</v>
      </c>
      <c r="Y40" s="8">
        <v>0</v>
      </c>
      <c r="Z40" s="5" t="s">
        <v>38</v>
      </c>
    </row>
    <row r="41" spans="1:29" x14ac:dyDescent="0.25">
      <c r="A41" s="7">
        <v>41621</v>
      </c>
      <c r="B41" s="5" t="s">
        <v>97</v>
      </c>
      <c r="C41" s="5" t="s">
        <v>101</v>
      </c>
      <c r="D41" s="5" t="s">
        <v>102</v>
      </c>
      <c r="E41" s="5">
        <v>140388338</v>
      </c>
      <c r="F41" s="7">
        <v>35855</v>
      </c>
      <c r="G41" s="5" t="s">
        <v>58</v>
      </c>
      <c r="H41" s="5" t="s">
        <v>99</v>
      </c>
      <c r="I41" s="8">
        <v>3.99</v>
      </c>
      <c r="J41" s="8">
        <v>0.01</v>
      </c>
      <c r="K41" s="5">
        <v>1</v>
      </c>
      <c r="L41" s="5">
        <v>1509</v>
      </c>
      <c r="N41" s="5" t="s">
        <v>31</v>
      </c>
      <c r="O41" s="7">
        <v>41624</v>
      </c>
      <c r="P41" s="5" t="s">
        <v>38</v>
      </c>
      <c r="Q41" s="5" t="s">
        <v>42</v>
      </c>
      <c r="S41" s="5" t="s">
        <v>43</v>
      </c>
      <c r="T41" s="5" t="s">
        <v>44</v>
      </c>
      <c r="U41" s="5">
        <v>22150</v>
      </c>
      <c r="V41" s="5" t="s">
        <v>36</v>
      </c>
      <c r="W41" s="5" t="s">
        <v>100</v>
      </c>
      <c r="X41" s="8">
        <v>0.01</v>
      </c>
      <c r="Y41" s="8">
        <v>0</v>
      </c>
      <c r="Z41" s="5" t="s">
        <v>38</v>
      </c>
    </row>
    <row r="42" spans="1:29" x14ac:dyDescent="0.25">
      <c r="A42" s="7">
        <v>41621</v>
      </c>
      <c r="B42" s="5" t="s">
        <v>97</v>
      </c>
      <c r="C42" s="5" t="s">
        <v>103</v>
      </c>
      <c r="D42" s="5" t="s">
        <v>28</v>
      </c>
      <c r="E42" s="5">
        <v>688104940</v>
      </c>
      <c r="F42" s="7">
        <v>33357</v>
      </c>
      <c r="G42" s="5" t="s">
        <v>29</v>
      </c>
      <c r="H42" s="5" t="s">
        <v>99</v>
      </c>
      <c r="I42" s="8">
        <v>6.99</v>
      </c>
      <c r="J42" s="8">
        <v>0.45</v>
      </c>
      <c r="K42" s="5">
        <v>1</v>
      </c>
      <c r="L42" s="5">
        <v>1509</v>
      </c>
      <c r="N42" s="5" t="s">
        <v>31</v>
      </c>
      <c r="O42" s="7">
        <v>41624</v>
      </c>
      <c r="P42" s="5" t="s">
        <v>38</v>
      </c>
      <c r="Q42" s="5" t="s">
        <v>42</v>
      </c>
      <c r="S42" s="5" t="s">
        <v>43</v>
      </c>
      <c r="T42" s="5" t="s">
        <v>44</v>
      </c>
      <c r="U42" s="5">
        <v>22150</v>
      </c>
      <c r="V42" s="5" t="s">
        <v>36</v>
      </c>
      <c r="W42" s="5" t="s">
        <v>100</v>
      </c>
      <c r="X42" s="8">
        <v>0.45</v>
      </c>
      <c r="Y42" s="8">
        <v>0</v>
      </c>
      <c r="Z42" s="5" t="s">
        <v>38</v>
      </c>
    </row>
    <row r="43" spans="1:29" ht="30" x14ac:dyDescent="0.25">
      <c r="A43" s="7">
        <v>41633</v>
      </c>
      <c r="B43" s="5" t="s">
        <v>104</v>
      </c>
      <c r="C43" s="5" t="s">
        <v>105</v>
      </c>
      <c r="D43" s="5" t="s">
        <v>106</v>
      </c>
      <c r="E43" s="5">
        <v>972953205</v>
      </c>
      <c r="G43" s="5" t="s">
        <v>29</v>
      </c>
      <c r="H43" s="5" t="s">
        <v>107</v>
      </c>
      <c r="I43" s="8">
        <v>22.95</v>
      </c>
      <c r="J43" s="8">
        <v>17.850000000000001</v>
      </c>
      <c r="K43" s="5">
        <v>3</v>
      </c>
      <c r="L43" s="5">
        <v>1509</v>
      </c>
      <c r="N43" s="5" t="s">
        <v>31</v>
      </c>
      <c r="O43" s="7">
        <v>41634</v>
      </c>
      <c r="P43" s="5" t="s">
        <v>38</v>
      </c>
      <c r="Q43" s="5" t="s">
        <v>42</v>
      </c>
      <c r="S43" s="5" t="s">
        <v>43</v>
      </c>
      <c r="T43" s="5" t="s">
        <v>44</v>
      </c>
      <c r="U43" s="5">
        <v>22150</v>
      </c>
      <c r="V43" s="5" t="s">
        <v>36</v>
      </c>
      <c r="W43" s="5" t="s">
        <v>108</v>
      </c>
      <c r="X43" s="8">
        <v>53.55</v>
      </c>
      <c r="Y43" s="8">
        <v>3.21</v>
      </c>
      <c r="Z43" s="5" t="s">
        <v>38</v>
      </c>
    </row>
    <row r="44" spans="1:29" ht="30" x14ac:dyDescent="0.25">
      <c r="A44" s="7">
        <v>41633</v>
      </c>
      <c r="B44" s="5" t="s">
        <v>104</v>
      </c>
      <c r="C44" s="5" t="s">
        <v>109</v>
      </c>
      <c r="D44" s="5" t="s">
        <v>106</v>
      </c>
      <c r="E44" s="5">
        <v>1615668128</v>
      </c>
      <c r="G44" s="5" t="s">
        <v>29</v>
      </c>
      <c r="H44" s="5" t="s">
        <v>107</v>
      </c>
      <c r="I44" s="8">
        <v>10.99</v>
      </c>
      <c r="J44" s="8">
        <v>9.89</v>
      </c>
      <c r="K44" s="5">
        <v>1</v>
      </c>
      <c r="L44" s="5">
        <v>1509</v>
      </c>
      <c r="N44" s="5" t="s">
        <v>31</v>
      </c>
      <c r="O44" s="7">
        <v>41634</v>
      </c>
      <c r="P44" s="5" t="s">
        <v>38</v>
      </c>
      <c r="Q44" s="5" t="s">
        <v>42</v>
      </c>
      <c r="S44" s="5" t="s">
        <v>43</v>
      </c>
      <c r="T44" s="5" t="s">
        <v>44</v>
      </c>
      <c r="U44" s="5">
        <v>22150</v>
      </c>
      <c r="V44" s="5" t="s">
        <v>36</v>
      </c>
      <c r="W44" s="5" t="s">
        <v>110</v>
      </c>
      <c r="X44" s="8">
        <v>9.89</v>
      </c>
      <c r="Y44" s="8">
        <v>0.59</v>
      </c>
      <c r="Z44" s="5" t="s">
        <v>38</v>
      </c>
    </row>
    <row r="45" spans="1:29" x14ac:dyDescent="0.25">
      <c r="A45" s="7">
        <v>41644</v>
      </c>
      <c r="B45" s="5" t="s">
        <v>111</v>
      </c>
      <c r="C45" s="5" t="s">
        <v>112</v>
      </c>
      <c r="D45" s="5" t="s">
        <v>47</v>
      </c>
      <c r="E45" s="5">
        <v>670817384</v>
      </c>
      <c r="F45" s="7">
        <v>32141</v>
      </c>
      <c r="G45" s="5" t="s">
        <v>29</v>
      </c>
      <c r="H45" s="5" t="s">
        <v>113</v>
      </c>
      <c r="I45" s="8">
        <v>17.95</v>
      </c>
      <c r="J45" s="8">
        <v>8.99</v>
      </c>
      <c r="K45" s="5">
        <v>1</v>
      </c>
      <c r="L45" s="5">
        <v>8447</v>
      </c>
      <c r="N45" s="5" t="s">
        <v>31</v>
      </c>
      <c r="O45" s="7">
        <v>41645</v>
      </c>
      <c r="P45" s="5" t="s">
        <v>38</v>
      </c>
      <c r="Q45" s="5" t="s">
        <v>42</v>
      </c>
      <c r="S45" s="5" t="s">
        <v>43</v>
      </c>
      <c r="T45" s="5" t="s">
        <v>44</v>
      </c>
      <c r="U45" s="5">
        <v>22150</v>
      </c>
      <c r="V45" s="5" t="s">
        <v>36</v>
      </c>
      <c r="W45" s="5" t="s">
        <v>114</v>
      </c>
      <c r="X45" s="8">
        <v>8.99</v>
      </c>
      <c r="Y45" s="8">
        <v>0</v>
      </c>
      <c r="Z45" s="5" t="s">
        <v>38</v>
      </c>
    </row>
    <row r="46" spans="1:29" ht="30" x14ac:dyDescent="0.25">
      <c r="A46" s="7">
        <v>41645</v>
      </c>
      <c r="B46" s="5" t="s">
        <v>115</v>
      </c>
      <c r="C46" s="5" t="s">
        <v>116</v>
      </c>
      <c r="D46" s="5" t="s">
        <v>28</v>
      </c>
      <c r="E46" s="5">
        <v>1880226944</v>
      </c>
      <c r="G46" s="5" t="s">
        <v>29</v>
      </c>
      <c r="H46" s="5" t="s">
        <v>107</v>
      </c>
      <c r="I46" s="8">
        <v>9.99</v>
      </c>
      <c r="J46" s="8">
        <v>8.99</v>
      </c>
      <c r="K46" s="5">
        <v>1</v>
      </c>
      <c r="L46" s="5">
        <v>8447</v>
      </c>
      <c r="N46" s="5" t="s">
        <v>31</v>
      </c>
      <c r="O46" s="7">
        <v>41645</v>
      </c>
      <c r="P46" s="5" t="s">
        <v>38</v>
      </c>
      <c r="Q46" s="5" t="s">
        <v>42</v>
      </c>
      <c r="S46" s="5" t="s">
        <v>43</v>
      </c>
      <c r="T46" s="5" t="s">
        <v>44</v>
      </c>
      <c r="U46" s="5">
        <v>22150</v>
      </c>
      <c r="V46" s="5" t="s">
        <v>36</v>
      </c>
      <c r="W46" s="5" t="s">
        <v>117</v>
      </c>
      <c r="X46" s="8">
        <v>8.99</v>
      </c>
      <c r="Y46" s="8">
        <v>0.54</v>
      </c>
      <c r="Z46" s="5" t="s">
        <v>38</v>
      </c>
    </row>
    <row r="47" spans="1:29" ht="30" x14ac:dyDescent="0.25">
      <c r="A47" s="7">
        <v>41645</v>
      </c>
      <c r="B47" s="5" t="s">
        <v>118</v>
      </c>
      <c r="C47" s="5" t="s">
        <v>119</v>
      </c>
      <c r="D47" s="5" t="s">
        <v>28</v>
      </c>
      <c r="E47" s="5">
        <v>1621360075</v>
      </c>
      <c r="G47" s="5" t="s">
        <v>29</v>
      </c>
      <c r="H47" s="5" t="s">
        <v>107</v>
      </c>
      <c r="I47" s="8">
        <v>15.99</v>
      </c>
      <c r="J47" s="8">
        <v>12.27</v>
      </c>
      <c r="K47" s="5">
        <v>1</v>
      </c>
      <c r="L47" s="5">
        <v>8447</v>
      </c>
      <c r="N47" s="5" t="s">
        <v>31</v>
      </c>
      <c r="O47" s="7">
        <v>41645</v>
      </c>
      <c r="P47" s="5" t="s">
        <v>38</v>
      </c>
      <c r="Q47" s="5" t="s">
        <v>42</v>
      </c>
      <c r="S47" s="5" t="s">
        <v>43</v>
      </c>
      <c r="T47" s="5" t="s">
        <v>44</v>
      </c>
      <c r="U47" s="5">
        <v>22150</v>
      </c>
      <c r="V47" s="5" t="s">
        <v>36</v>
      </c>
      <c r="W47" s="5" t="s">
        <v>114</v>
      </c>
      <c r="X47" s="8">
        <v>12.27</v>
      </c>
      <c r="Y47" s="8">
        <v>0.74</v>
      </c>
      <c r="Z47" s="5" t="s">
        <v>38</v>
      </c>
    </row>
    <row r="48" spans="1:29" x14ac:dyDescent="0.25">
      <c r="I48" s="8">
        <f>SUM(I2:I47)</f>
        <v>945.11000000000104</v>
      </c>
      <c r="J48" s="8">
        <f>SUM(J2:J47)</f>
        <v>691.35000000000025</v>
      </c>
      <c r="X48" s="8">
        <f t="shared" ref="X48:Y48" si="0">SUM(X2:X47)</f>
        <v>727.05000000000018</v>
      </c>
      <c r="Y48" s="8">
        <f t="shared" si="0"/>
        <v>7.1000000000000005</v>
      </c>
      <c r="AB48" s="8">
        <f t="shared" ref="AB48" si="1">SUM(AB2:AB47)</f>
        <v>198.61</v>
      </c>
      <c r="AC48" s="8">
        <f t="shared" ref="AC48" si="2">SUM(AC2:AC47)</f>
        <v>0</v>
      </c>
    </row>
    <row r="50" spans="23:24" x14ac:dyDescent="0.25">
      <c r="W50" s="5" t="s">
        <v>122</v>
      </c>
      <c r="X50" s="8">
        <f>X48</f>
        <v>727.05000000000018</v>
      </c>
    </row>
    <row r="51" spans="23:24" x14ac:dyDescent="0.25">
      <c r="W51" s="5" t="s">
        <v>123</v>
      </c>
      <c r="X51" s="8">
        <f>Y48</f>
        <v>7.1000000000000005</v>
      </c>
    </row>
    <row r="52" spans="23:24" x14ac:dyDescent="0.25">
      <c r="W52" s="5" t="s">
        <v>124</v>
      </c>
      <c r="X52" s="8">
        <f>SUM(AB48:AC48)</f>
        <v>198.61</v>
      </c>
    </row>
    <row r="53" spans="23:24" x14ac:dyDescent="0.25">
      <c r="W53" s="9" t="s">
        <v>125</v>
      </c>
      <c r="X53" s="10">
        <f>SUM(X50:X52)</f>
        <v>932.76000000000022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view="pageLayout" zoomScaleNormal="100" workbookViewId="0">
      <selection activeCell="C3" sqref="B3:C3"/>
    </sheetView>
  </sheetViews>
  <sheetFormatPr defaultRowHeight="15" x14ac:dyDescent="0.25"/>
  <cols>
    <col min="2" max="2" width="31.5703125" bestFit="1" customWidth="1"/>
  </cols>
  <sheetData>
    <row r="4" spans="2:3" x14ac:dyDescent="0.25">
      <c r="C4" s="1"/>
    </row>
    <row r="5" spans="2:3" x14ac:dyDescent="0.25">
      <c r="C5" s="1"/>
    </row>
    <row r="6" spans="2:3" x14ac:dyDescent="0.25">
      <c r="B6" t="s">
        <v>133</v>
      </c>
      <c r="C6" s="1">
        <f>SUM(C8:C10)</f>
        <v>110.5</v>
      </c>
    </row>
    <row r="7" spans="2:3" x14ac:dyDescent="0.25">
      <c r="C7" s="1"/>
    </row>
    <row r="8" spans="2:3" x14ac:dyDescent="0.25">
      <c r="B8" t="s">
        <v>134</v>
      </c>
      <c r="C8" s="1">
        <v>51</v>
      </c>
    </row>
    <row r="9" spans="2:3" x14ac:dyDescent="0.25">
      <c r="B9" t="s">
        <v>135</v>
      </c>
      <c r="C9" s="1">
        <v>24.5</v>
      </c>
    </row>
    <row r="10" spans="2:3" x14ac:dyDescent="0.25">
      <c r="B10" t="s">
        <v>136</v>
      </c>
      <c r="C10" s="1">
        <v>35</v>
      </c>
    </row>
  </sheetData>
  <pageMargins left="0.7" right="0.7" top="0.75" bottom="0.75" header="0.3" footer="0.3"/>
  <pageSetup orientation="portrait" r:id="rId1"/>
  <headerFooter>
    <oddHeader>&amp;CSAT Testing Fees
for Grace Hambleton,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Providence Academy Expenditures</vt:lpstr>
      <vt:lpstr>Amazon Educational Materials 01</vt:lpstr>
      <vt:lpstr>SAT Testing 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</dc:creator>
  <cp:lastModifiedBy>David Hambleton</cp:lastModifiedBy>
  <dcterms:created xsi:type="dcterms:W3CDTF">2014-03-30T08:34:46Z</dcterms:created>
  <dcterms:modified xsi:type="dcterms:W3CDTF">2014-03-30T08:46:00Z</dcterms:modified>
</cp:coreProperties>
</file>